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OSHIBA EXT/Work 2018/PAPERS/PAPER CLONAL ANALYSIS/Images per draft/Tavole/Submission Plos Biology/Figure definitive un solo livello tables and datasets/"/>
    </mc:Choice>
  </mc:AlternateContent>
  <xr:revisionPtr revIDLastSave="0" documentId="13_ncr:1_{DB1DDB7A-B0E0-964C-94E7-CACA1590A061}" xr6:coauthVersionLast="36" xr6:coauthVersionMax="36" xr10:uidLastSave="{00000000-0000-0000-0000-000000000000}"/>
  <bookViews>
    <workbookView xWindow="760" yWindow="460" windowWidth="28040" windowHeight="15940" firstSheet="6" activeTab="9" xr2:uid="{F1428811-DC32-3347-A0E3-AB879EFFFDA6}"/>
  </bookViews>
  <sheets>
    <sheet name="Figure 3A" sheetId="1" r:id="rId1"/>
    <sheet name="Figure 3B" sheetId="2" r:id="rId2"/>
    <sheet name="Figure 3C" sheetId="3" r:id="rId3"/>
    <sheet name="Figure 3D" sheetId="6" r:id="rId4"/>
    <sheet name="Figure 4A" sheetId="7" r:id="rId5"/>
    <sheet name="Figure 4B" sheetId="8" r:id="rId6"/>
    <sheet name="Figure 4C" sheetId="9" r:id="rId7"/>
    <sheet name="Figure 4D" sheetId="10" r:id="rId8"/>
    <sheet name="Figure 5A" sheetId="11" r:id="rId9"/>
    <sheet name="Figure 5E,F,G,H" sheetId="34" r:id="rId10"/>
    <sheet name="Figure 6D" sheetId="13" r:id="rId11"/>
    <sheet name="Figure 6E" sheetId="12" r:id="rId12"/>
    <sheet name="Figure  7G" sheetId="37" r:id="rId13"/>
    <sheet name="Figure 7H" sheetId="38" r:id="rId14"/>
    <sheet name="Figure 8A" sheetId="14" r:id="rId15"/>
    <sheet name="Figure 8E" sheetId="15" r:id="rId16"/>
    <sheet name="Figure 9B" sheetId="40" r:id="rId17"/>
    <sheet name="Figure 9C" sheetId="41" r:id="rId18"/>
    <sheet name="Figure 9D" sheetId="42" r:id="rId19"/>
    <sheet name="Figure 9E" sheetId="43" r:id="rId20"/>
    <sheet name="Figure 9F" sheetId="44" r:id="rId21"/>
    <sheet name="Figure 9G" sheetId="45" r:id="rId22"/>
    <sheet name="Figure S3A" sheetId="16" r:id="rId23"/>
    <sheet name="Figure S3B" sheetId="17" r:id="rId24"/>
    <sheet name="Fig S4A" sheetId="18" r:id="rId25"/>
    <sheet name="Fig S4B" sheetId="19" r:id="rId26"/>
    <sheet name="Figure S5A" sheetId="20" r:id="rId27"/>
    <sheet name="Figure S5B" sheetId="21" r:id="rId28"/>
    <sheet name="Figure S5E" sheetId="22" r:id="rId29"/>
    <sheet name="Figure S5F" sheetId="23" r:id="rId30"/>
    <sheet name="Figure S7H" sheetId="39" r:id="rId31"/>
    <sheet name="Figure S9A" sheetId="24" r:id="rId32"/>
    <sheet name="Figure S10A" sheetId="25" r:id="rId33"/>
    <sheet name="Figure S10B" sheetId="26" r:id="rId34"/>
    <sheet name="Figure S11A" sheetId="27" r:id="rId35"/>
    <sheet name="Figure S12A" sheetId="46" r:id="rId36"/>
    <sheet name="Figure S12B" sheetId="47" r:id="rId37"/>
    <sheet name="Figure S12C" sheetId="48" r:id="rId38"/>
    <sheet name="Figure S12D" sheetId="49" r:id="rId39"/>
    <sheet name="Figure S12E" sheetId="52" r:id="rId40"/>
    <sheet name="Figure S12F" sheetId="50" r:id="rId41"/>
    <sheet name="Figure S14B" sheetId="28" r:id="rId42"/>
    <sheet name="Figure S15" sheetId="36" r:id="rId4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4" i="11" l="1"/>
  <c r="J84" i="11"/>
  <c r="I84" i="11"/>
  <c r="H84" i="11"/>
  <c r="L84" i="11" s="1"/>
  <c r="K83" i="11"/>
  <c r="J83" i="11"/>
  <c r="I83" i="11"/>
  <c r="H83" i="11"/>
  <c r="L83" i="11" s="1"/>
  <c r="K82" i="11"/>
  <c r="J82" i="11"/>
  <c r="I82" i="11"/>
  <c r="H82" i="11"/>
  <c r="L82" i="11" s="1"/>
  <c r="K81" i="11"/>
  <c r="J81" i="11"/>
  <c r="I81" i="11"/>
  <c r="H81" i="11"/>
  <c r="L81" i="11" s="1"/>
  <c r="K80" i="11"/>
  <c r="J80" i="11"/>
  <c r="I80" i="11"/>
  <c r="H80" i="11"/>
  <c r="L80" i="11" s="1"/>
  <c r="K79" i="11"/>
  <c r="J79" i="11"/>
  <c r="I79" i="11"/>
  <c r="H79" i="11"/>
  <c r="L79" i="11" s="1"/>
  <c r="K78" i="11"/>
  <c r="J78" i="11"/>
  <c r="I78" i="11"/>
  <c r="H78" i="11"/>
  <c r="L78" i="11" s="1"/>
  <c r="K77" i="11"/>
  <c r="J77" i="11"/>
  <c r="I77" i="11"/>
  <c r="H77" i="11"/>
  <c r="L77" i="11" s="1"/>
  <c r="K76" i="11"/>
  <c r="J76" i="11"/>
  <c r="I76" i="11"/>
  <c r="H76" i="11"/>
  <c r="L76" i="11" s="1"/>
  <c r="K75" i="11"/>
  <c r="J75" i="11"/>
  <c r="I75" i="11"/>
  <c r="H75" i="11"/>
  <c r="L75" i="11" s="1"/>
  <c r="K74" i="11"/>
  <c r="J74" i="11"/>
  <c r="I74" i="11"/>
  <c r="H74" i="11"/>
  <c r="L74" i="11" s="1"/>
  <c r="K73" i="11"/>
  <c r="J73" i="11"/>
  <c r="I73" i="11"/>
  <c r="H73" i="11"/>
  <c r="L73" i="11" s="1"/>
  <c r="K72" i="11"/>
  <c r="J72" i="11"/>
  <c r="I72" i="11"/>
  <c r="H72" i="11"/>
  <c r="L72" i="11" s="1"/>
  <c r="K71" i="11"/>
  <c r="J71" i="11"/>
  <c r="I71" i="11"/>
  <c r="H71" i="11"/>
  <c r="L71" i="11" s="1"/>
  <c r="K70" i="11"/>
  <c r="J70" i="11"/>
  <c r="I70" i="11"/>
  <c r="H70" i="11"/>
  <c r="L70" i="11" s="1"/>
  <c r="K69" i="11"/>
  <c r="J69" i="11"/>
  <c r="I69" i="11"/>
  <c r="H69" i="11"/>
  <c r="L69" i="11" s="1"/>
  <c r="K68" i="11"/>
  <c r="J68" i="11"/>
  <c r="I68" i="11"/>
  <c r="H68" i="11"/>
  <c r="L68" i="11" s="1"/>
  <c r="K67" i="11"/>
  <c r="J67" i="11"/>
  <c r="I67" i="11"/>
  <c r="H67" i="11"/>
  <c r="L67" i="11" s="1"/>
  <c r="K66" i="11"/>
  <c r="J66" i="11"/>
  <c r="I66" i="11"/>
  <c r="H66" i="11"/>
  <c r="L66" i="11" s="1"/>
  <c r="K65" i="11"/>
  <c r="J65" i="11"/>
  <c r="I65" i="11"/>
  <c r="H65" i="11"/>
  <c r="L65" i="11" s="1"/>
  <c r="K64" i="11"/>
  <c r="J64" i="11"/>
  <c r="I64" i="11"/>
  <c r="H64" i="11"/>
  <c r="L64" i="11" s="1"/>
  <c r="K63" i="11"/>
  <c r="J63" i="11"/>
  <c r="I63" i="11"/>
  <c r="H63" i="11"/>
  <c r="L63" i="11" s="1"/>
  <c r="K62" i="11"/>
  <c r="J62" i="11"/>
  <c r="I62" i="11"/>
  <c r="H62" i="11"/>
  <c r="L62" i="11" s="1"/>
  <c r="K61" i="11"/>
  <c r="J61" i="11"/>
  <c r="I61" i="11"/>
  <c r="H61" i="11"/>
  <c r="L61" i="11" s="1"/>
  <c r="K60" i="11"/>
  <c r="J60" i="11"/>
  <c r="I60" i="11"/>
  <c r="H60" i="11"/>
  <c r="L60" i="11" s="1"/>
  <c r="G60" i="11"/>
  <c r="K59" i="11"/>
  <c r="J59" i="11"/>
  <c r="I59" i="11"/>
  <c r="H59" i="11"/>
  <c r="L59" i="11" s="1"/>
  <c r="G59" i="11"/>
  <c r="K58" i="11"/>
  <c r="J58" i="11"/>
  <c r="I58" i="11"/>
  <c r="H58" i="11"/>
  <c r="L58" i="11" s="1"/>
  <c r="G58" i="11"/>
  <c r="K57" i="11"/>
  <c r="J57" i="11"/>
  <c r="I57" i="11"/>
  <c r="H57" i="11"/>
  <c r="L57" i="11" s="1"/>
  <c r="G57" i="11"/>
  <c r="K56" i="11"/>
  <c r="J56" i="11"/>
  <c r="I56" i="11"/>
  <c r="H56" i="11"/>
  <c r="L56" i="11" s="1"/>
  <c r="G56" i="11"/>
  <c r="K55" i="11"/>
  <c r="J55" i="11"/>
  <c r="I55" i="11"/>
  <c r="H55" i="11"/>
  <c r="L55" i="11" s="1"/>
  <c r="G55" i="11"/>
  <c r="K54" i="11"/>
  <c r="J54" i="11"/>
  <c r="I54" i="11"/>
  <c r="H54" i="11"/>
  <c r="L54" i="11" s="1"/>
  <c r="G54" i="11"/>
  <c r="K53" i="11"/>
  <c r="J53" i="11"/>
  <c r="I53" i="11"/>
  <c r="H53" i="11"/>
  <c r="L53" i="11" s="1"/>
  <c r="G53" i="11"/>
  <c r="K52" i="11"/>
  <c r="J52" i="11"/>
  <c r="I52" i="11"/>
  <c r="H52" i="11"/>
  <c r="L52" i="11" s="1"/>
  <c r="G52" i="11"/>
  <c r="K51" i="11"/>
  <c r="J51" i="11"/>
  <c r="I51" i="11"/>
  <c r="H51" i="11"/>
  <c r="L51" i="11" s="1"/>
  <c r="G51" i="11"/>
  <c r="K50" i="11"/>
  <c r="J50" i="11"/>
  <c r="I50" i="11"/>
  <c r="H50" i="11"/>
  <c r="L50" i="11" s="1"/>
  <c r="G50" i="11"/>
  <c r="K49" i="11"/>
  <c r="J49" i="11"/>
  <c r="I49" i="11"/>
  <c r="H49" i="11"/>
  <c r="L49" i="11" s="1"/>
  <c r="G49" i="11"/>
  <c r="K48" i="11"/>
  <c r="J48" i="11"/>
  <c r="I48" i="11"/>
  <c r="H48" i="11"/>
  <c r="L48" i="11" s="1"/>
  <c r="G48" i="11"/>
  <c r="K47" i="11"/>
  <c r="J47" i="11"/>
  <c r="I47" i="11"/>
  <c r="H47" i="11"/>
  <c r="L47" i="11" s="1"/>
  <c r="G47" i="11"/>
  <c r="K46" i="11"/>
  <c r="J46" i="11"/>
  <c r="I46" i="11"/>
  <c r="H46" i="11"/>
  <c r="L46" i="11" s="1"/>
  <c r="G46" i="11"/>
  <c r="K45" i="11"/>
  <c r="J45" i="11"/>
  <c r="I45" i="11"/>
  <c r="H45" i="11"/>
  <c r="L45" i="11" s="1"/>
  <c r="G45" i="11"/>
  <c r="K44" i="11"/>
  <c r="J44" i="11"/>
  <c r="I44" i="11"/>
  <c r="H44" i="11"/>
  <c r="L44" i="11" s="1"/>
  <c r="G44" i="11"/>
  <c r="K43" i="11"/>
  <c r="J43" i="11"/>
  <c r="I43" i="11"/>
  <c r="H43" i="11"/>
  <c r="L43" i="11" s="1"/>
  <c r="G43" i="11"/>
  <c r="K42" i="11"/>
  <c r="J42" i="11"/>
  <c r="I42" i="11"/>
  <c r="H42" i="11"/>
  <c r="L42" i="11" s="1"/>
  <c r="G42" i="11"/>
  <c r="K41" i="11"/>
  <c r="J41" i="11"/>
  <c r="I41" i="11"/>
  <c r="H41" i="11"/>
  <c r="L41" i="11" s="1"/>
  <c r="G41" i="11"/>
  <c r="K40" i="11"/>
  <c r="J40" i="11"/>
  <c r="I40" i="11"/>
  <c r="H40" i="11"/>
  <c r="L40" i="11" s="1"/>
  <c r="G40" i="11"/>
  <c r="K39" i="11"/>
  <c r="J39" i="11"/>
  <c r="I39" i="11"/>
  <c r="H39" i="11"/>
  <c r="L39" i="11" s="1"/>
  <c r="G39" i="11"/>
  <c r="K38" i="11"/>
  <c r="J38" i="11"/>
  <c r="I38" i="11"/>
  <c r="H38" i="11"/>
  <c r="L38" i="11" s="1"/>
  <c r="G38" i="11"/>
  <c r="K37" i="11"/>
  <c r="J37" i="11"/>
  <c r="I37" i="11"/>
  <c r="H37" i="11"/>
  <c r="L37" i="11" s="1"/>
  <c r="G37" i="11"/>
  <c r="K36" i="11"/>
  <c r="J36" i="11"/>
  <c r="I36" i="11"/>
  <c r="H36" i="11"/>
  <c r="L36" i="11" s="1"/>
  <c r="G36" i="11"/>
  <c r="K35" i="11"/>
  <c r="J35" i="11"/>
  <c r="I35" i="11"/>
  <c r="H35" i="11"/>
  <c r="L35" i="11" s="1"/>
  <c r="G35" i="11"/>
  <c r="K34" i="11"/>
  <c r="J34" i="11"/>
  <c r="I34" i="11"/>
  <c r="H34" i="11"/>
  <c r="L34" i="11" s="1"/>
  <c r="G34" i="11"/>
  <c r="K33" i="11"/>
  <c r="J33" i="11"/>
  <c r="I33" i="11"/>
  <c r="H33" i="11"/>
  <c r="L33" i="11" s="1"/>
  <c r="G33" i="11"/>
  <c r="K32" i="11"/>
  <c r="J32" i="11"/>
  <c r="I32" i="11"/>
  <c r="H32" i="11"/>
  <c r="L32" i="11" s="1"/>
  <c r="G32" i="11"/>
  <c r="K31" i="11"/>
  <c r="J31" i="11"/>
  <c r="I31" i="11"/>
  <c r="H31" i="11"/>
  <c r="L31" i="11" s="1"/>
  <c r="G31" i="11"/>
  <c r="K30" i="11"/>
  <c r="J30" i="11"/>
  <c r="I30" i="11"/>
  <c r="H30" i="11"/>
  <c r="L30" i="11" s="1"/>
  <c r="G30" i="11"/>
  <c r="K29" i="11"/>
  <c r="J29" i="11"/>
  <c r="I29" i="11"/>
  <c r="H29" i="11"/>
  <c r="L29" i="11" s="1"/>
  <c r="G29" i="11"/>
  <c r="K28" i="11"/>
  <c r="J28" i="11"/>
  <c r="I28" i="11"/>
  <c r="H28" i="11"/>
  <c r="L28" i="11" s="1"/>
  <c r="G28" i="11"/>
  <c r="K27" i="11"/>
  <c r="J27" i="11"/>
  <c r="I27" i="11"/>
  <c r="H27" i="11"/>
  <c r="L27" i="11" s="1"/>
  <c r="G27" i="11"/>
  <c r="K26" i="11"/>
  <c r="J26" i="11"/>
  <c r="I26" i="11"/>
  <c r="H26" i="11"/>
  <c r="L26" i="11" s="1"/>
  <c r="G26" i="11"/>
  <c r="K25" i="11"/>
  <c r="J25" i="11"/>
  <c r="I25" i="11"/>
  <c r="H25" i="11"/>
  <c r="L25" i="11" s="1"/>
  <c r="G25" i="11"/>
  <c r="K24" i="11"/>
  <c r="J24" i="11"/>
  <c r="I24" i="11"/>
  <c r="H24" i="11"/>
  <c r="L24" i="11" s="1"/>
  <c r="G24" i="11"/>
  <c r="K23" i="11"/>
  <c r="J23" i="11"/>
  <c r="I23" i="11"/>
  <c r="H23" i="11"/>
  <c r="L23" i="11" s="1"/>
  <c r="G23" i="11"/>
  <c r="K22" i="11"/>
  <c r="J22" i="11"/>
  <c r="I22" i="11"/>
  <c r="H22" i="11"/>
  <c r="L22" i="11" s="1"/>
  <c r="G22" i="11"/>
  <c r="K21" i="11"/>
  <c r="J21" i="11"/>
  <c r="I21" i="11"/>
  <c r="H21" i="11"/>
  <c r="L21" i="11" s="1"/>
  <c r="G21" i="11"/>
  <c r="K20" i="11"/>
  <c r="J20" i="11"/>
  <c r="I20" i="11"/>
  <c r="H20" i="11"/>
  <c r="L20" i="11" s="1"/>
  <c r="G20" i="11"/>
  <c r="K19" i="11"/>
  <c r="J19" i="11"/>
  <c r="I19" i="11"/>
  <c r="H19" i="11"/>
  <c r="L19" i="11" s="1"/>
  <c r="G19" i="11"/>
  <c r="K18" i="11"/>
  <c r="J18" i="11"/>
  <c r="I18" i="11"/>
  <c r="H18" i="11"/>
  <c r="L18" i="11" s="1"/>
  <c r="G18" i="11"/>
  <c r="K17" i="11"/>
  <c r="J17" i="11"/>
  <c r="I17" i="11"/>
  <c r="H17" i="11"/>
  <c r="L17" i="11" s="1"/>
  <c r="G17" i="11"/>
  <c r="K16" i="11"/>
  <c r="J16" i="11"/>
  <c r="I16" i="11"/>
  <c r="H16" i="11"/>
  <c r="L16" i="11" s="1"/>
  <c r="G16" i="11"/>
  <c r="K15" i="11"/>
  <c r="J15" i="11"/>
  <c r="I15" i="11"/>
  <c r="H15" i="11"/>
  <c r="L15" i="11" s="1"/>
  <c r="G15" i="11"/>
  <c r="K14" i="11"/>
  <c r="J14" i="11"/>
  <c r="I14" i="11"/>
  <c r="H14" i="11"/>
  <c r="L14" i="11" s="1"/>
  <c r="G14" i="11"/>
  <c r="K13" i="11"/>
  <c r="J13" i="11"/>
  <c r="I13" i="11"/>
  <c r="H13" i="11"/>
  <c r="L13" i="11" s="1"/>
  <c r="G13" i="11"/>
  <c r="K12" i="11"/>
  <c r="J12" i="11"/>
  <c r="I12" i="11"/>
  <c r="H12" i="11"/>
  <c r="L12" i="11" s="1"/>
  <c r="G12" i="11"/>
  <c r="K11" i="11"/>
  <c r="J11" i="11"/>
  <c r="I11" i="11"/>
  <c r="H11" i="11"/>
  <c r="L11" i="11" s="1"/>
  <c r="G11" i="11"/>
  <c r="K10" i="11"/>
  <c r="J10" i="11"/>
  <c r="I10" i="11"/>
  <c r="H10" i="11"/>
  <c r="L10" i="11" s="1"/>
  <c r="G10" i="11"/>
  <c r="K9" i="11"/>
  <c r="J9" i="11"/>
  <c r="I9" i="11"/>
  <c r="H9" i="11"/>
  <c r="L9" i="11" s="1"/>
  <c r="G9" i="11"/>
  <c r="K8" i="11"/>
  <c r="J8" i="11"/>
  <c r="I8" i="11"/>
  <c r="H8" i="11"/>
  <c r="L8" i="11" s="1"/>
  <c r="G8" i="11"/>
  <c r="K7" i="11"/>
  <c r="J7" i="11"/>
  <c r="I7" i="11"/>
  <c r="H7" i="11"/>
  <c r="L7" i="11" s="1"/>
  <c r="G7" i="11"/>
  <c r="K6" i="11"/>
  <c r="J6" i="11"/>
  <c r="I6" i="11"/>
  <c r="H6" i="11"/>
  <c r="L6" i="11" s="1"/>
  <c r="G6" i="11"/>
  <c r="K5" i="11"/>
  <c r="J5" i="11"/>
  <c r="I5" i="11"/>
  <c r="H5" i="11"/>
  <c r="L5" i="11" s="1"/>
  <c r="G5" i="11"/>
  <c r="C187" i="38" l="1"/>
  <c r="C186" i="38"/>
  <c r="C185" i="38"/>
  <c r="B187" i="38"/>
  <c r="B186" i="38"/>
  <c r="B185" i="38"/>
  <c r="C335" i="37"/>
  <c r="D335" i="37"/>
  <c r="E335" i="37"/>
  <c r="E336" i="37" s="1"/>
  <c r="C334" i="37"/>
  <c r="D334" i="37"/>
  <c r="E334" i="37"/>
  <c r="C336" i="37"/>
  <c r="D336" i="37"/>
  <c r="B336" i="37"/>
  <c r="B335" i="37"/>
  <c r="B334" i="37"/>
  <c r="P289" i="28" l="1"/>
  <c r="Q289" i="28"/>
  <c r="P290" i="28"/>
  <c r="Q290" i="28"/>
  <c r="Q291" i="28" s="1"/>
  <c r="P291" i="28"/>
  <c r="O289" i="28"/>
  <c r="O290" i="28"/>
  <c r="O291" i="28" s="1"/>
  <c r="N290" i="28"/>
  <c r="N291" i="28" s="1"/>
  <c r="M290" i="28"/>
  <c r="M291" i="28" s="1"/>
  <c r="L290" i="28"/>
  <c r="L291" i="28" s="1"/>
  <c r="N289" i="28"/>
  <c r="M289" i="28"/>
  <c r="L289" i="28"/>
  <c r="I291" i="28"/>
  <c r="I290" i="28"/>
  <c r="H290" i="28"/>
  <c r="H291" i="28" s="1"/>
  <c r="G290" i="28"/>
  <c r="G291" i="28" s="1"/>
  <c r="I289" i="28"/>
  <c r="H289" i="28"/>
  <c r="G289" i="28"/>
  <c r="B291" i="28"/>
  <c r="D290" i="28"/>
  <c r="D291" i="28" s="1"/>
  <c r="C290" i="28"/>
  <c r="C291" i="28" s="1"/>
  <c r="B290" i="28"/>
  <c r="D289" i="28"/>
  <c r="C289" i="28"/>
  <c r="B289" i="28"/>
  <c r="M13" i="27"/>
  <c r="L13" i="27"/>
  <c r="N12" i="27"/>
  <c r="N13" i="27" s="1"/>
  <c r="M12" i="27"/>
  <c r="L12" i="27"/>
  <c r="N11" i="27"/>
  <c r="M11" i="27"/>
  <c r="L11" i="27"/>
  <c r="I12" i="27"/>
  <c r="I13" i="27" s="1"/>
  <c r="H12" i="27"/>
  <c r="H13" i="27" s="1"/>
  <c r="G12" i="27"/>
  <c r="G13" i="27" s="1"/>
  <c r="I11" i="27"/>
  <c r="H11" i="27"/>
  <c r="G11" i="27"/>
  <c r="C13" i="27"/>
  <c r="B13" i="27"/>
  <c r="D12" i="27"/>
  <c r="D13" i="27" s="1"/>
  <c r="C12" i="27"/>
  <c r="B12" i="27"/>
  <c r="D11" i="27"/>
  <c r="C11" i="27"/>
  <c r="B11" i="27"/>
  <c r="J5" i="26"/>
  <c r="I5" i="26"/>
  <c r="H5" i="26"/>
  <c r="J4" i="26"/>
  <c r="I4" i="26"/>
  <c r="H4" i="26"/>
  <c r="H4" i="25"/>
  <c r="I4" i="25"/>
  <c r="J4" i="25"/>
  <c r="H5" i="25"/>
  <c r="I5" i="25"/>
  <c r="J5" i="25"/>
  <c r="S13" i="24"/>
  <c r="Q13" i="24"/>
  <c r="S12" i="24"/>
  <c r="R12" i="24"/>
  <c r="R13" i="24" s="1"/>
  <c r="Q12" i="24"/>
  <c r="S11" i="24"/>
  <c r="R11" i="24"/>
  <c r="Q11" i="24"/>
  <c r="M13" i="24"/>
  <c r="L13" i="24"/>
  <c r="N12" i="24"/>
  <c r="N13" i="24" s="1"/>
  <c r="M12" i="24"/>
  <c r="L12" i="24"/>
  <c r="N11" i="24"/>
  <c r="M11" i="24"/>
  <c r="L11" i="24"/>
  <c r="I12" i="24"/>
  <c r="I13" i="24" s="1"/>
  <c r="H12" i="24"/>
  <c r="H13" i="24" s="1"/>
  <c r="G12" i="24"/>
  <c r="G13" i="24" s="1"/>
  <c r="I11" i="24"/>
  <c r="H11" i="24"/>
  <c r="G11" i="24"/>
  <c r="C13" i="24"/>
  <c r="D13" i="24"/>
  <c r="C12" i="24"/>
  <c r="D12" i="24"/>
  <c r="C11" i="24"/>
  <c r="D11" i="24"/>
  <c r="B12" i="24"/>
  <c r="B13" i="24" s="1"/>
  <c r="B11" i="24"/>
  <c r="I4" i="17" l="1"/>
  <c r="H4" i="17"/>
  <c r="E4" i="17"/>
  <c r="D4" i="17"/>
  <c r="C4" i="17"/>
  <c r="B4" i="17"/>
  <c r="G4" i="17"/>
  <c r="F4" i="17"/>
  <c r="F4" i="16"/>
  <c r="E4" i="16"/>
  <c r="D4" i="16"/>
  <c r="C4" i="16"/>
  <c r="B4" i="16"/>
  <c r="R22" i="15" l="1"/>
  <c r="R23" i="15"/>
  <c r="R24" i="15" s="1"/>
  <c r="K22" i="15"/>
  <c r="K23" i="15"/>
  <c r="K24" i="15" s="1"/>
  <c r="E22" i="15"/>
  <c r="E23" i="15"/>
  <c r="E24" i="15" s="1"/>
  <c r="K11" i="15"/>
  <c r="K12" i="15"/>
  <c r="K13" i="15" s="1"/>
  <c r="E11" i="15"/>
  <c r="E12" i="15"/>
  <c r="E13" i="15" s="1"/>
  <c r="O24" i="15"/>
  <c r="Q23" i="15"/>
  <c r="Q24" i="15" s="1"/>
  <c r="P23" i="15"/>
  <c r="P24" i="15" s="1"/>
  <c r="O23" i="15"/>
  <c r="Q22" i="15"/>
  <c r="P22" i="15"/>
  <c r="O22" i="15"/>
  <c r="J23" i="15"/>
  <c r="J24" i="15" s="1"/>
  <c r="I23" i="15"/>
  <c r="I24" i="15" s="1"/>
  <c r="H23" i="15"/>
  <c r="H24" i="15" s="1"/>
  <c r="J22" i="15"/>
  <c r="I22" i="15"/>
  <c r="H22" i="15"/>
  <c r="B24" i="15"/>
  <c r="D23" i="15"/>
  <c r="D24" i="15" s="1"/>
  <c r="C23" i="15"/>
  <c r="C24" i="15" s="1"/>
  <c r="B23" i="15"/>
  <c r="D22" i="15"/>
  <c r="C22" i="15"/>
  <c r="B22" i="15"/>
  <c r="R11" i="15"/>
  <c r="R12" i="15"/>
  <c r="R13" i="15" s="1"/>
  <c r="O13" i="15"/>
  <c r="Q12" i="15"/>
  <c r="Q13" i="15" s="1"/>
  <c r="P12" i="15"/>
  <c r="P13" i="15" s="1"/>
  <c r="O12" i="15"/>
  <c r="Q11" i="15"/>
  <c r="P11" i="15"/>
  <c r="O11" i="15"/>
  <c r="J12" i="15"/>
  <c r="J13" i="15" s="1"/>
  <c r="I12" i="15"/>
  <c r="I13" i="15" s="1"/>
  <c r="H12" i="15"/>
  <c r="H13" i="15" s="1"/>
  <c r="J11" i="15"/>
  <c r="I11" i="15"/>
  <c r="H11" i="15"/>
  <c r="D12" i="15"/>
  <c r="D13" i="15" s="1"/>
  <c r="C12" i="15"/>
  <c r="C13" i="15" s="1"/>
  <c r="B12" i="15"/>
  <c r="B13" i="15" s="1"/>
  <c r="D11" i="15"/>
  <c r="C11" i="15"/>
  <c r="B11" i="15"/>
  <c r="N26" i="14"/>
  <c r="M26" i="14"/>
  <c r="O25" i="14"/>
  <c r="O26" i="14" s="1"/>
  <c r="N25" i="14"/>
  <c r="M25" i="14"/>
  <c r="O24" i="14"/>
  <c r="N24" i="14"/>
  <c r="M24" i="14"/>
  <c r="J26" i="14"/>
  <c r="H26" i="14"/>
  <c r="J25" i="14"/>
  <c r="I25" i="14"/>
  <c r="I26" i="14" s="1"/>
  <c r="H25" i="14"/>
  <c r="J24" i="14"/>
  <c r="I24" i="14"/>
  <c r="H24" i="14"/>
  <c r="C26" i="14"/>
  <c r="D25" i="14"/>
  <c r="D26" i="14" s="1"/>
  <c r="C25" i="14"/>
  <c r="B25" i="14"/>
  <c r="B26" i="14" s="1"/>
  <c r="D24" i="14"/>
  <c r="C24" i="14"/>
  <c r="B24" i="14"/>
  <c r="O15" i="14"/>
  <c r="M15" i="14"/>
  <c r="N14" i="14"/>
  <c r="N15" i="14" s="1"/>
  <c r="O14" i="14"/>
  <c r="M14" i="14"/>
  <c r="N13" i="14"/>
  <c r="O13" i="14"/>
  <c r="M13" i="14"/>
  <c r="I13" i="14"/>
  <c r="H13" i="14"/>
  <c r="J12" i="14"/>
  <c r="J13" i="14" s="1"/>
  <c r="I12" i="14"/>
  <c r="H12" i="14"/>
  <c r="J11" i="14"/>
  <c r="I11" i="14"/>
  <c r="H11" i="14"/>
  <c r="B128" i="12"/>
  <c r="C12" i="14"/>
  <c r="C13" i="14" s="1"/>
  <c r="D12" i="14"/>
  <c r="D13" i="14" s="1"/>
  <c r="B12" i="14"/>
  <c r="B13" i="14" s="1"/>
  <c r="C11" i="14"/>
  <c r="D11" i="14"/>
  <c r="B11" i="14"/>
  <c r="E128" i="12" l="1"/>
  <c r="D128" i="12"/>
  <c r="F127" i="12"/>
  <c r="F128" i="12" s="1"/>
  <c r="E127" i="12"/>
  <c r="D127" i="12"/>
  <c r="C127" i="12"/>
  <c r="C128" i="12" s="1"/>
  <c r="B127" i="12"/>
  <c r="F126" i="12"/>
  <c r="E126" i="12"/>
  <c r="D126" i="12"/>
  <c r="C126" i="12"/>
  <c r="B126" i="12"/>
  <c r="F128" i="13"/>
  <c r="C127" i="13"/>
  <c r="C128" i="13" s="1"/>
  <c r="D127" i="13"/>
  <c r="D128" i="13" s="1"/>
  <c r="E127" i="13"/>
  <c r="E128" i="13" s="1"/>
  <c r="F127" i="13"/>
  <c r="G127" i="13"/>
  <c r="G128" i="13" s="1"/>
  <c r="B127" i="13"/>
  <c r="B128" i="13" s="1"/>
  <c r="F126" i="13"/>
  <c r="G126" i="13"/>
  <c r="C126" i="13"/>
  <c r="D126" i="13"/>
  <c r="E126" i="13"/>
  <c r="B126" i="13"/>
  <c r="E56" i="8" l="1"/>
  <c r="E57" i="8" s="1"/>
  <c r="D56" i="8"/>
  <c r="D57" i="8" s="1"/>
  <c r="C56" i="8"/>
  <c r="C57" i="8" s="1"/>
  <c r="B56" i="8"/>
  <c r="B57" i="8" s="1"/>
  <c r="E55" i="8"/>
  <c r="D55" i="8"/>
  <c r="C55" i="8"/>
  <c r="B55" i="8"/>
  <c r="G290" i="7"/>
  <c r="G291" i="7" s="1"/>
  <c r="F290" i="7"/>
  <c r="F291" i="7" s="1"/>
  <c r="E290" i="7"/>
  <c r="E291" i="7" s="1"/>
  <c r="D290" i="7"/>
  <c r="D291" i="7" s="1"/>
  <c r="C290" i="7"/>
  <c r="C291" i="7" s="1"/>
  <c r="B290" i="7"/>
  <c r="B291" i="7" s="1"/>
  <c r="G289" i="7"/>
  <c r="F289" i="7"/>
  <c r="E289" i="7"/>
  <c r="D289" i="7"/>
  <c r="C289" i="7"/>
  <c r="B289" i="7"/>
  <c r="F21" i="6"/>
  <c r="C20" i="6"/>
  <c r="C21" i="6" s="1"/>
  <c r="D20" i="6"/>
  <c r="D21" i="6" s="1"/>
  <c r="E20" i="6"/>
  <c r="E21" i="6" s="1"/>
  <c r="F20" i="6"/>
  <c r="B20" i="6"/>
  <c r="B21" i="6" s="1"/>
  <c r="C19" i="6"/>
  <c r="D19" i="6"/>
  <c r="E19" i="6"/>
  <c r="F19" i="6"/>
  <c r="B19" i="6"/>
  <c r="C58" i="3"/>
  <c r="B58" i="3"/>
  <c r="C57" i="3"/>
  <c r="D57" i="3"/>
  <c r="D58" i="3" s="1"/>
  <c r="E57" i="3"/>
  <c r="E58" i="3" s="1"/>
  <c r="F57" i="3"/>
  <c r="F58" i="3" s="1"/>
  <c r="B57" i="3"/>
  <c r="C56" i="3"/>
  <c r="D56" i="3"/>
  <c r="E56" i="3"/>
  <c r="F56" i="3"/>
  <c r="B56" i="3"/>
  <c r="C56" i="2"/>
  <c r="C57" i="2" s="1"/>
  <c r="D56" i="2"/>
  <c r="D57" i="2" s="1"/>
  <c r="E56" i="2"/>
  <c r="E57" i="2" s="1"/>
  <c r="B56" i="2"/>
  <c r="B57" i="2" s="1"/>
  <c r="B55" i="2"/>
  <c r="C55" i="2"/>
  <c r="D55" i="2"/>
  <c r="E55" i="2"/>
  <c r="E291" i="1"/>
  <c r="G290" i="1"/>
  <c r="G291" i="1" s="1"/>
  <c r="F290" i="1"/>
  <c r="F291" i="1" s="1"/>
  <c r="E290" i="1"/>
  <c r="D290" i="1"/>
  <c r="D291" i="1" s="1"/>
  <c r="C290" i="1"/>
  <c r="C291" i="1" s="1"/>
  <c r="B290" i="1"/>
  <c r="B291" i="1" s="1"/>
  <c r="G289" i="1"/>
  <c r="F289" i="1"/>
  <c r="E289" i="1"/>
  <c r="D289" i="1"/>
  <c r="C289" i="1"/>
  <c r="B289" i="1"/>
</calcChain>
</file>

<file path=xl/sharedStrings.xml><?xml version="1.0" encoding="utf-8"?>
<sst xmlns="http://schemas.openxmlformats.org/spreadsheetml/2006/main" count="742" uniqueCount="295">
  <si>
    <t>All clones E12</t>
  </si>
  <si>
    <t>All clones E14</t>
  </si>
  <si>
    <t>mean</t>
  </si>
  <si>
    <t>std deviation</t>
  </si>
  <si>
    <t>SEM</t>
  </si>
  <si>
    <t>HomCs E12</t>
  </si>
  <si>
    <t>HomCs E14</t>
  </si>
  <si>
    <t>HetCs E12</t>
  </si>
  <si>
    <t>Hetcs E14</t>
  </si>
  <si>
    <t>WMA</t>
  </si>
  <si>
    <t>GLA</t>
  </si>
  <si>
    <t>BG</t>
  </si>
  <si>
    <t>Triple clones</t>
  </si>
  <si>
    <t>Double clones</t>
  </si>
  <si>
    <t>Clone size</t>
  </si>
  <si>
    <t>Mediolateral dispersion</t>
  </si>
  <si>
    <t>E14-P0</t>
  </si>
  <si>
    <t>E12-P0 HomCs</t>
  </si>
  <si>
    <t>E14-P0 HomCs</t>
  </si>
  <si>
    <t>E12-P0 HetCs</t>
  </si>
  <si>
    <t>E14-P0 HetCs</t>
  </si>
  <si>
    <t>E12 All clones</t>
  </si>
  <si>
    <t>E14 All clones</t>
  </si>
  <si>
    <t>E12 HomCs</t>
  </si>
  <si>
    <t>E14 HomCs</t>
  </si>
  <si>
    <t>E12 HetCs</t>
  </si>
  <si>
    <t>E14 HetCs</t>
  </si>
  <si>
    <t>Size of StarTrack P30 clones</t>
  </si>
  <si>
    <t>Contribution of astrocyte types to E12-P30 HetCs</t>
  </si>
  <si>
    <t>Contribution of astrocyte types to E14-P30 HetCs</t>
  </si>
  <si>
    <t>M-L dispersion of StarTrack P30 clones</t>
  </si>
  <si>
    <t>M-L dispersion of StarTrack P30 HetCs</t>
  </si>
  <si>
    <t>Correlation M-L dispersion-size E12-P30 clones</t>
  </si>
  <si>
    <t>Correlation M-L dispersion-size E14-P30 clones</t>
  </si>
  <si>
    <t>Size of StarTrack P0 clones</t>
  </si>
  <si>
    <t>M-L dispersion of StarTrack P0 clones</t>
  </si>
  <si>
    <t>Proliferation analyses performed on hGFAPGFP mice</t>
  </si>
  <si>
    <t>% EdU astrocytes/ tot astrocytes per layer</t>
  </si>
  <si>
    <t>Vermis, EdU P1</t>
  </si>
  <si>
    <t>Vermis, EdU P4</t>
  </si>
  <si>
    <t>Vermis, EdU P7</t>
  </si>
  <si>
    <t>PWM</t>
  </si>
  <si>
    <t>GL</t>
  </si>
  <si>
    <t>PCL</t>
  </si>
  <si>
    <t>Animal 1</t>
  </si>
  <si>
    <t>Animal 2</t>
  </si>
  <si>
    <t>Animal 3</t>
  </si>
  <si>
    <t>Animal 4</t>
  </si>
  <si>
    <t>Animal 6</t>
  </si>
  <si>
    <t>Hemispheres, EdU P1</t>
  </si>
  <si>
    <t>Hemispheres, EdU P4</t>
  </si>
  <si>
    <t>Hemispheres, EdU P7</t>
  </si>
  <si>
    <t>Birthdating analyses performed on hGFAPGFP mice</t>
  </si>
  <si>
    <t>% BrdU astrocytes/ tot astrocytes per layer</t>
  </si>
  <si>
    <t>Vermis, WMA</t>
  </si>
  <si>
    <t>Vermis, GLA</t>
  </si>
  <si>
    <t>Vermis, BG</t>
  </si>
  <si>
    <t>E15</t>
  </si>
  <si>
    <t>P1</t>
  </si>
  <si>
    <t>P7</t>
  </si>
  <si>
    <t>P15</t>
  </si>
  <si>
    <t>Hemispheres, WMA</t>
  </si>
  <si>
    <t>Hemispheres, GLA</t>
  </si>
  <si>
    <t>Hemispheres, BG</t>
  </si>
  <si>
    <t>I/II</t>
  </si>
  <si>
    <t>III</t>
  </si>
  <si>
    <t>IV/V</t>
  </si>
  <si>
    <t>VIa</t>
  </si>
  <si>
    <t>VIb</t>
  </si>
  <si>
    <t>VII</t>
  </si>
  <si>
    <t>VIII/IX</t>
  </si>
  <si>
    <t>X</t>
  </si>
  <si>
    <t>Simplex</t>
  </si>
  <si>
    <t>CrusI</t>
  </si>
  <si>
    <t>CrusII</t>
  </si>
  <si>
    <t>Pm</t>
  </si>
  <si>
    <t>Cp</t>
  </si>
  <si>
    <t>n of clones</t>
  </si>
  <si>
    <t>% of clones</t>
  </si>
  <si>
    <t>HomCs</t>
  </si>
  <si>
    <t>HetCs</t>
  </si>
  <si>
    <t xml:space="preserve">Contribution of E12-P30 HomCs and HetCs to the total number of each astroglial type </t>
  </si>
  <si>
    <t xml:space="preserve">Contribution of E14-P30 HomCs and HetCs to the total number of each astroglial type </t>
  </si>
  <si>
    <t>Frequency distribution of the size of E12-P30 HomCs</t>
  </si>
  <si>
    <t>Frequency distribution of the size of E14-P30 HomCs</t>
  </si>
  <si>
    <t>WM</t>
  </si>
  <si>
    <t xml:space="preserve">Proportion of E12 single cell clones in each layer </t>
  </si>
  <si>
    <t xml:space="preserve">Proportion of E14 single cell clones in each layer </t>
  </si>
  <si>
    <t>Phospho-vimentin analyses performed on hGFAPGFP mice</t>
  </si>
  <si>
    <t>% of cleavage plan orientation of pVim+ PCLp</t>
  </si>
  <si>
    <t>E17.5</t>
  </si>
  <si>
    <t>P4</t>
  </si>
  <si>
    <t>VERTICAL</t>
  </si>
  <si>
    <t>HORIZONTAL</t>
  </si>
  <si>
    <t>OBLIQUE</t>
  </si>
  <si>
    <t>n. of analyzed StarTrack labeled cells</t>
  </si>
  <si>
    <t>n. of EdU+ StarTrack-labeled cells</t>
  </si>
  <si>
    <t>% of EdU+ cells / StarTrack-labeled cells</t>
  </si>
  <si>
    <t>E12-P1</t>
  </si>
  <si>
    <t>E14-P1</t>
  </si>
  <si>
    <t>E12-P4</t>
  </si>
  <si>
    <t>E14-P4</t>
  </si>
  <si>
    <t xml:space="preserve">Proliferation analyses performed at P1 on StarTrack-electroporated cells. </t>
  </si>
  <si>
    <t xml:space="preserve">Proliferation analyses performed at P4 on StarTrack-electroporated cells. </t>
  </si>
  <si>
    <t>Cell cycle re-entry analyses performed on hGFAPGFP mice</t>
  </si>
  <si>
    <t>% BrdU+ EdU+ astrocytes/ tot BrdU+ astrocytes per layer</t>
  </si>
  <si>
    <t>Vermis, BrdU P1 - EdU P4</t>
  </si>
  <si>
    <t>Vermis, BrdU P4 - EdU P7</t>
  </si>
  <si>
    <t>Vermis, BrdU P1 - EdU P7</t>
  </si>
  <si>
    <t>All clones</t>
  </si>
  <si>
    <t>Clones w/o freq. &gt;= 2</t>
  </si>
  <si>
    <t>Clones with freq. &gt;= 2</t>
  </si>
  <si>
    <t>Impact of clones defined by repeated combinations</t>
  </si>
  <si>
    <t>All HomCs</t>
  </si>
  <si>
    <t>HomCs w/o freq. &gt;= 2</t>
  </si>
  <si>
    <t>HomCs with freq. &gt;= 2</t>
  </si>
  <si>
    <t>BG+GLA+WMA w/o freq. &gt;= 2</t>
  </si>
  <si>
    <t>BG+GLA+WMA</t>
  </si>
  <si>
    <t>BG+GLA+WMA with freq. &gt;= 2</t>
  </si>
  <si>
    <t xml:space="preserve">BG+GLA </t>
  </si>
  <si>
    <t>BG+GLA w/o freq. &gt;= 2</t>
  </si>
  <si>
    <t>BG+GLA with freq. &gt;= 2</t>
  </si>
  <si>
    <t>GLA+WMA</t>
  </si>
  <si>
    <t>BG+WMA</t>
  </si>
  <si>
    <t>BG+GLA</t>
  </si>
  <si>
    <t>Values</t>
  </si>
  <si>
    <t>Descriptors</t>
  </si>
  <si>
    <t>N=55</t>
  </si>
  <si>
    <t>N=49</t>
  </si>
  <si>
    <t>N=53</t>
  </si>
  <si>
    <t>N=58</t>
  </si>
  <si>
    <t>Mean=0.572</t>
  </si>
  <si>
    <t>Mean=0.072</t>
  </si>
  <si>
    <t>Mean=-0.038</t>
  </si>
  <si>
    <t>Mean=0.270</t>
  </si>
  <si>
    <t>LowCi=0.372</t>
  </si>
  <si>
    <t>LowCi=-0.354</t>
  </si>
  <si>
    <t>LowCi=-0.332</t>
  </si>
  <si>
    <t>LowCi=0.045</t>
  </si>
  <si>
    <t>HighCi=0.783</t>
  </si>
  <si>
    <t>HighCi=0.211</t>
  </si>
  <si>
    <t>HighCi=0.218</t>
  </si>
  <si>
    <t>HighCi=0.472</t>
  </si>
  <si>
    <t>Threshold  99%</t>
  </si>
  <si>
    <t>N=57</t>
  </si>
  <si>
    <t>N=46</t>
  </si>
  <si>
    <t>N=70</t>
  </si>
  <si>
    <t>Mean=0.595</t>
  </si>
  <si>
    <t>Mean=-0.108</t>
  </si>
  <si>
    <t>Mean=0.244</t>
  </si>
  <si>
    <t>LowCi=0.398</t>
  </si>
  <si>
    <t>LowCi=-0.383</t>
  </si>
  <si>
    <t>LowCi=0.017</t>
  </si>
  <si>
    <t>HighCi=0.789</t>
  </si>
  <si>
    <t>HighCi=0.171</t>
  </si>
  <si>
    <t>HighCi=0.477</t>
  </si>
  <si>
    <t>Threshold 90%</t>
  </si>
  <si>
    <t>N=52</t>
  </si>
  <si>
    <t>N=47</t>
  </si>
  <si>
    <t>Mean=0.563</t>
  </si>
  <si>
    <t>Mean=0.286</t>
  </si>
  <si>
    <t>Mean=-0.056</t>
  </si>
  <si>
    <t>LowCi=0.363</t>
  </si>
  <si>
    <t>LowCi=0.022</t>
  </si>
  <si>
    <t>LowCi=-0.316</t>
  </si>
  <si>
    <t>HighCi=0.784</t>
  </si>
  <si>
    <t>HighCi=0.524</t>
  </si>
  <si>
    <t>HighCi=0.181</t>
  </si>
  <si>
    <t>Clone size Confetti clones</t>
  </si>
  <si>
    <t>Cells/clone Confetti double clones</t>
  </si>
  <si>
    <t>Bin size (15)</t>
  </si>
  <si>
    <t>% Frequency</t>
  </si>
  <si>
    <t xml:space="preserve">Frequency distribution of the mean extensions of P30 Confetti clones </t>
  </si>
  <si>
    <t>Generation</t>
  </si>
  <si>
    <t>0.42</t>
  </si>
  <si>
    <t>0.46</t>
  </si>
  <si>
    <t>0.22</t>
  </si>
  <si>
    <t>0.31</t>
  </si>
  <si>
    <t>0.82</t>
  </si>
  <si>
    <t>0.87</t>
  </si>
  <si>
    <t>0.18</t>
  </si>
  <si>
    <t>0.26</t>
  </si>
  <si>
    <t>0.32</t>
  </si>
  <si>
    <t>0.13</t>
  </si>
  <si>
    <t>Probability</t>
  </si>
  <si>
    <t>n. of cells</t>
  </si>
  <si>
    <t>Prop. of simulated clones</t>
  </si>
  <si>
    <t>Prop of observed clones</t>
  </si>
  <si>
    <t>Prop. of simulated astrocytes</t>
  </si>
  <si>
    <t>Prop of observed astrocytes</t>
  </si>
  <si>
    <t>0.47</t>
  </si>
  <si>
    <t>0.39</t>
  </si>
  <si>
    <t>0.14</t>
  </si>
  <si>
    <t>0.05</t>
  </si>
  <si>
    <t>0.01</t>
  </si>
  <si>
    <t>0.02</t>
  </si>
  <si>
    <t>0.30</t>
  </si>
  <si>
    <t>0.03</t>
  </si>
  <si>
    <t>0.12</t>
  </si>
  <si>
    <t>0.09</t>
  </si>
  <si>
    <t>0.19</t>
  </si>
  <si>
    <t>0.27</t>
  </si>
  <si>
    <t>0.04</t>
  </si>
  <si>
    <t>0.10</t>
  </si>
  <si>
    <t>0.16</t>
  </si>
  <si>
    <t>0.20</t>
  </si>
  <si>
    <t>0.28</t>
  </si>
  <si>
    <t>0.73</t>
  </si>
  <si>
    <t>0.11</t>
  </si>
  <si>
    <t>0.06</t>
  </si>
  <si>
    <t>0.006</t>
  </si>
  <si>
    <t>0.004</t>
  </si>
  <si>
    <t>0.60</t>
  </si>
  <si>
    <t>0.00</t>
  </si>
  <si>
    <t>0.59</t>
  </si>
  <si>
    <t>0.2</t>
  </si>
  <si>
    <t>0.21</t>
  </si>
  <si>
    <t>Clone types P0 (generation 6), E12 lineages</t>
  </si>
  <si>
    <t>0.58</t>
  </si>
  <si>
    <t>0.43</t>
  </si>
  <si>
    <t>Prop. of observed clones</t>
  </si>
  <si>
    <t>0.91</t>
  </si>
  <si>
    <t>Clone subtypes P0 (generation 6), E12 lineages</t>
  </si>
  <si>
    <t>Prop of simulated clones</t>
  </si>
  <si>
    <t>Cortical</t>
  </si>
  <si>
    <t>Cortical+PWM</t>
  </si>
  <si>
    <t>0.54</t>
  </si>
  <si>
    <t>0.08</t>
  </si>
  <si>
    <t>0.49</t>
  </si>
  <si>
    <t>0.8</t>
  </si>
  <si>
    <t>0.008</t>
  </si>
  <si>
    <t>0.33</t>
  </si>
  <si>
    <t>0.23</t>
  </si>
  <si>
    <t>0.014</t>
  </si>
  <si>
    <t>0.52</t>
  </si>
  <si>
    <t>0.37</t>
  </si>
  <si>
    <t>0.70</t>
  </si>
  <si>
    <t>0.83</t>
  </si>
  <si>
    <t>0.15</t>
  </si>
  <si>
    <t>0.4</t>
  </si>
  <si>
    <t>0.29</t>
  </si>
  <si>
    <t>0.17</t>
  </si>
  <si>
    <t>0.80</t>
  </si>
  <si>
    <t>0.51</t>
  </si>
  <si>
    <t>Clone subtypes P30, E14 lineages</t>
  </si>
  <si>
    <t>Clone types P0 (generation 4), E14 lineages</t>
  </si>
  <si>
    <t>Clone subtypes P0 (generation 4), E14 lineages</t>
  </si>
  <si>
    <t>0.36</t>
  </si>
  <si>
    <t>0.34</t>
  </si>
  <si>
    <t>0.07</t>
  </si>
  <si>
    <t>frequencies</t>
  </si>
  <si>
    <t>normalized distances (um)</t>
  </si>
  <si>
    <t>Double</t>
  </si>
  <si>
    <t>Triple</t>
  </si>
  <si>
    <t>Triple no WMA</t>
  </si>
  <si>
    <t>Data</t>
  </si>
  <si>
    <t>Random</t>
  </si>
  <si>
    <t xml:space="preserve">Cumulative proportions of intra-cluster, cell-to-cell Nearest Neighbor Distance (NND) </t>
  </si>
  <si>
    <t>Size of StarTrack P30 HetCs</t>
  </si>
  <si>
    <t>BG+GL+WM clones E12</t>
  </si>
  <si>
    <t>BG+GL+WM clones E14</t>
  </si>
  <si>
    <t>BG+GL clones E12</t>
  </si>
  <si>
    <t>BG+GL clones E14</t>
  </si>
  <si>
    <t>Double clones (BG+GLA)</t>
  </si>
  <si>
    <t>Triple clones (BG+GLA+WMA)</t>
  </si>
  <si>
    <t>Triple clones (BG+GLA+WMA, WMA excl)</t>
  </si>
  <si>
    <t>Triple clones (BG+GLA)</t>
  </si>
  <si>
    <t>GLA clones</t>
  </si>
  <si>
    <t>BG clones</t>
  </si>
  <si>
    <t>BG+GLA clones</t>
  </si>
  <si>
    <t>Clone size E12-P30 lineages</t>
  </si>
  <si>
    <t>Clone subtypes E12-P30 lineages</t>
  </si>
  <si>
    <t>Prop. of observed astrocytes</t>
  </si>
  <si>
    <t>Astrocyte subtypes E12-P30 lineages</t>
  </si>
  <si>
    <t xml:space="preserve">Cortical </t>
  </si>
  <si>
    <t>A-P dispersion E12-P30 clones</t>
  </si>
  <si>
    <t>A-P dispersion E12-P30 lobules</t>
  </si>
  <si>
    <t>WMA clones</t>
  </si>
  <si>
    <t>single cell clones</t>
  </si>
  <si>
    <t>multicellular clones</t>
  </si>
  <si>
    <t>Probabilities of generating the distinct astrocyte subtypes, E14 lineages</t>
  </si>
  <si>
    <t>Probabilities of generating the distinct astrocyte subtypes, E12 lineages</t>
  </si>
  <si>
    <t>Astrocyte subtypes E14-P30 lineages</t>
  </si>
  <si>
    <t>BG+GLA+WMA clones E12</t>
  </si>
  <si>
    <t>BG+GLA+WMA clones E14</t>
  </si>
  <si>
    <t>BG+GLA clones E12</t>
  </si>
  <si>
    <t>BG+GLA clones E14</t>
  </si>
  <si>
    <t xml:space="preserve">Number of subclones comprising both BG and GLA with defined BG:GLA ratios </t>
  </si>
  <si>
    <t>Ci= confidence interval of the mean</t>
  </si>
  <si>
    <t>Stardard deviation</t>
  </si>
  <si>
    <t>Standard deviation</t>
  </si>
  <si>
    <t>Panel E</t>
  </si>
  <si>
    <t>Panel F</t>
  </si>
  <si>
    <t>Panel G</t>
  </si>
  <si>
    <t>Panel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</si>
</sst>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7" fillId="0" borderId="0" xfId="0" applyFont="1"/>
    <xf numFmtId="0" fontId="0" fillId="0" borderId="0" xfId="0" applyAlignment="1">
      <alignment horizontal="left"/>
    </xf>
    <xf numFmtId="2" fontId="0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1" xfId="0" applyFont="1" applyBorder="1"/>
    <xf numFmtId="0" fontId="0" fillId="0" borderId="0" xfId="0" applyFont="1" applyBorder="1"/>
    <xf numFmtId="0" fontId="10" fillId="0" borderId="1" xfId="0" applyFont="1" applyBorder="1"/>
    <xf numFmtId="0" fontId="0" fillId="0" borderId="0" xfId="0" applyFont="1" applyAlignment="1">
      <alignment horizontal="center"/>
    </xf>
    <xf numFmtId="2" fontId="0" fillId="0" borderId="0" xfId="0" applyNumberFormat="1" applyFont="1" applyFill="1"/>
    <xf numFmtId="2" fontId="0" fillId="0" borderId="0" xfId="0" applyNumberFormat="1" applyFont="1"/>
    <xf numFmtId="2" fontId="8" fillId="0" borderId="0" xfId="0" applyNumberFormat="1" applyFont="1"/>
    <xf numFmtId="2" fontId="1" fillId="0" borderId="0" xfId="0" applyNumberFormat="1" applyFont="1"/>
    <xf numFmtId="0" fontId="1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3" xfId="0" applyFont="1" applyBorder="1"/>
    <xf numFmtId="0" fontId="0" fillId="0" borderId="4" xfId="0" applyFont="1" applyBorder="1"/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164" fontId="10" fillId="0" borderId="0" xfId="0" applyNumberFormat="1" applyFont="1"/>
    <xf numFmtId="164" fontId="0" fillId="0" borderId="0" xfId="0" applyNumberFormat="1" applyFont="1"/>
    <xf numFmtId="164" fontId="0" fillId="0" borderId="0" xfId="0" applyNumberFormat="1" applyFont="1" applyFill="1"/>
    <xf numFmtId="164" fontId="0" fillId="0" borderId="1" xfId="0" applyNumberFormat="1" applyFont="1" applyBorder="1"/>
    <xf numFmtId="164" fontId="1" fillId="0" borderId="0" xfId="0" applyNumberFormat="1" applyFont="1"/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right"/>
    </xf>
    <xf numFmtId="164" fontId="0" fillId="0" borderId="0" xfId="0" applyNumberFormat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164" fontId="0" fillId="0" borderId="10" xfId="0" applyNumberFormat="1" applyFont="1" applyBorder="1"/>
    <xf numFmtId="164" fontId="0" fillId="0" borderId="3" xfId="0" applyNumberFormat="1" applyFont="1" applyBorder="1"/>
    <xf numFmtId="164" fontId="0" fillId="0" borderId="0" xfId="0" applyNumberFormat="1" applyFont="1" applyBorder="1"/>
    <xf numFmtId="164" fontId="0" fillId="0" borderId="4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 wrapText="1"/>
    </xf>
  </cellXfs>
  <cellStyles count="3">
    <cellStyle name="Normale" xfId="0" builtinId="0"/>
    <cellStyle name="Normale 2" xfId="1" xr:uid="{EE13149B-6761-E148-A0FF-E365DBA61203}"/>
    <cellStyle name="Normale 3" xfId="2" xr:uid="{D71CBB1A-D161-BF46-969A-1E9594E124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66349-AB53-0540-B4B9-D1B8789A2274}">
  <dimension ref="A1:G291"/>
  <sheetViews>
    <sheetView topLeftCell="A278" workbookViewId="0">
      <selection activeCell="B289" sqref="B289:G291"/>
    </sheetView>
  </sheetViews>
  <sheetFormatPr baseColWidth="10" defaultRowHeight="16" x14ac:dyDescent="0.2"/>
  <cols>
    <col min="1" max="1" width="10.83203125" style="12"/>
    <col min="2" max="3" width="14.1640625" style="12" bestFit="1" customWidth="1"/>
    <col min="4" max="5" width="12.33203125" style="12" bestFit="1" customWidth="1"/>
    <col min="6" max="6" width="11.1640625" style="12" bestFit="1" customWidth="1"/>
    <col min="7" max="7" width="10.6640625" style="12" bestFit="1" customWidth="1"/>
    <col min="8" max="16384" width="10.83203125" style="12"/>
  </cols>
  <sheetData>
    <row r="1" spans="1:7" x14ac:dyDescent="0.2">
      <c r="A1" s="57" t="s">
        <v>27</v>
      </c>
      <c r="B1" s="57"/>
    </row>
    <row r="2" spans="1:7" s="1" customFormat="1" x14ac:dyDescent="0.2">
      <c r="B2" s="13" t="s">
        <v>0</v>
      </c>
      <c r="C2" s="13" t="s">
        <v>1</v>
      </c>
      <c r="D2" s="13" t="s">
        <v>5</v>
      </c>
      <c r="E2" s="13" t="s">
        <v>6</v>
      </c>
      <c r="F2" s="13" t="s">
        <v>7</v>
      </c>
      <c r="G2" s="13" t="s">
        <v>8</v>
      </c>
    </row>
    <row r="3" spans="1:7" x14ac:dyDescent="0.2">
      <c r="B3" s="14">
        <v>1</v>
      </c>
      <c r="C3" s="14">
        <v>1</v>
      </c>
      <c r="D3" s="14">
        <v>2</v>
      </c>
      <c r="E3" s="14">
        <v>1</v>
      </c>
      <c r="F3" s="14">
        <v>8</v>
      </c>
      <c r="G3" s="14">
        <v>10</v>
      </c>
    </row>
    <row r="4" spans="1:7" x14ac:dyDescent="0.2">
      <c r="B4" s="14">
        <v>2</v>
      </c>
      <c r="C4" s="14">
        <v>1</v>
      </c>
      <c r="D4" s="14">
        <v>1</v>
      </c>
      <c r="E4" s="14">
        <v>1</v>
      </c>
      <c r="F4" s="14">
        <v>6</v>
      </c>
      <c r="G4" s="14">
        <v>3</v>
      </c>
    </row>
    <row r="5" spans="1:7" x14ac:dyDescent="0.2">
      <c r="B5" s="14">
        <v>1</v>
      </c>
      <c r="C5" s="14">
        <v>2</v>
      </c>
      <c r="D5" s="14">
        <v>4</v>
      </c>
      <c r="E5" s="14">
        <v>2</v>
      </c>
      <c r="F5" s="14">
        <v>30</v>
      </c>
      <c r="G5" s="14">
        <v>7</v>
      </c>
    </row>
    <row r="6" spans="1:7" x14ac:dyDescent="0.2">
      <c r="B6" s="14">
        <v>4</v>
      </c>
      <c r="C6" s="14">
        <v>5</v>
      </c>
      <c r="D6" s="14">
        <v>2</v>
      </c>
      <c r="E6" s="14">
        <v>5</v>
      </c>
      <c r="F6" s="14">
        <v>40</v>
      </c>
      <c r="G6" s="14">
        <v>5</v>
      </c>
    </row>
    <row r="7" spans="1:7" x14ac:dyDescent="0.2">
      <c r="B7" s="14">
        <v>1</v>
      </c>
      <c r="C7" s="14">
        <v>2</v>
      </c>
      <c r="D7" s="14">
        <v>1</v>
      </c>
      <c r="E7" s="14">
        <v>2</v>
      </c>
      <c r="F7" s="14">
        <v>22</v>
      </c>
      <c r="G7" s="14">
        <v>6</v>
      </c>
    </row>
    <row r="8" spans="1:7" x14ac:dyDescent="0.2">
      <c r="B8" s="14">
        <v>1</v>
      </c>
      <c r="C8" s="14">
        <v>4</v>
      </c>
      <c r="D8" s="14">
        <v>1</v>
      </c>
      <c r="E8" s="14">
        <v>4</v>
      </c>
      <c r="F8" s="14">
        <v>17</v>
      </c>
      <c r="G8" s="14">
        <v>12</v>
      </c>
    </row>
    <row r="9" spans="1:7" x14ac:dyDescent="0.2">
      <c r="B9" s="14">
        <v>8</v>
      </c>
      <c r="C9" s="14">
        <v>2</v>
      </c>
      <c r="D9" s="14">
        <v>1</v>
      </c>
      <c r="E9" s="14">
        <v>2</v>
      </c>
      <c r="F9" s="14">
        <v>12</v>
      </c>
      <c r="G9" s="14">
        <v>25</v>
      </c>
    </row>
    <row r="10" spans="1:7" x14ac:dyDescent="0.2">
      <c r="B10" s="14">
        <v>2</v>
      </c>
      <c r="C10" s="14">
        <v>1</v>
      </c>
      <c r="D10" s="14">
        <v>1</v>
      </c>
      <c r="E10" s="14">
        <v>1</v>
      </c>
      <c r="F10" s="14">
        <v>14</v>
      </c>
      <c r="G10" s="14">
        <v>91</v>
      </c>
    </row>
    <row r="11" spans="1:7" x14ac:dyDescent="0.2">
      <c r="B11" s="14">
        <v>1</v>
      </c>
      <c r="C11" s="14">
        <v>1</v>
      </c>
      <c r="D11" s="14">
        <v>2</v>
      </c>
      <c r="E11" s="14">
        <v>1</v>
      </c>
      <c r="F11" s="14">
        <v>3</v>
      </c>
      <c r="G11" s="14">
        <v>16</v>
      </c>
    </row>
    <row r="12" spans="1:7" x14ac:dyDescent="0.2">
      <c r="B12" s="14">
        <v>3</v>
      </c>
      <c r="C12" s="14">
        <v>5</v>
      </c>
      <c r="D12" s="14">
        <v>1</v>
      </c>
      <c r="E12" s="14">
        <v>5</v>
      </c>
      <c r="F12" s="14">
        <v>69</v>
      </c>
      <c r="G12" s="14">
        <v>40</v>
      </c>
    </row>
    <row r="13" spans="1:7" x14ac:dyDescent="0.2">
      <c r="B13" s="14">
        <v>1</v>
      </c>
      <c r="C13" s="14">
        <v>1</v>
      </c>
      <c r="D13" s="14">
        <v>2</v>
      </c>
      <c r="E13" s="14">
        <v>1</v>
      </c>
      <c r="F13" s="14">
        <v>33</v>
      </c>
      <c r="G13" s="14">
        <v>16</v>
      </c>
    </row>
    <row r="14" spans="1:7" x14ac:dyDescent="0.2">
      <c r="B14" s="14">
        <v>6</v>
      </c>
      <c r="C14" s="14">
        <v>1</v>
      </c>
      <c r="D14" s="14">
        <v>1</v>
      </c>
      <c r="E14" s="14">
        <v>1</v>
      </c>
      <c r="F14" s="14">
        <v>7</v>
      </c>
      <c r="G14" s="14">
        <v>6</v>
      </c>
    </row>
    <row r="15" spans="1:7" x14ac:dyDescent="0.2">
      <c r="B15" s="14">
        <v>2</v>
      </c>
      <c r="C15" s="14">
        <v>1</v>
      </c>
      <c r="D15" s="14">
        <v>2</v>
      </c>
      <c r="E15" s="14">
        <v>1</v>
      </c>
      <c r="F15" s="14">
        <v>11</v>
      </c>
      <c r="G15" s="14">
        <v>74</v>
      </c>
    </row>
    <row r="16" spans="1:7" x14ac:dyDescent="0.2">
      <c r="B16" s="14">
        <v>3</v>
      </c>
      <c r="C16" s="14">
        <v>3</v>
      </c>
      <c r="D16" s="14">
        <v>4</v>
      </c>
      <c r="E16" s="14">
        <v>3</v>
      </c>
      <c r="F16" s="14">
        <v>10</v>
      </c>
      <c r="G16" s="14">
        <v>4</v>
      </c>
    </row>
    <row r="17" spans="2:7" x14ac:dyDescent="0.2">
      <c r="B17" s="14">
        <v>3</v>
      </c>
      <c r="C17" s="14">
        <v>1</v>
      </c>
      <c r="D17" s="14">
        <v>1</v>
      </c>
      <c r="E17" s="14">
        <v>1</v>
      </c>
      <c r="F17" s="14">
        <v>40</v>
      </c>
      <c r="G17" s="14">
        <v>13</v>
      </c>
    </row>
    <row r="18" spans="2:7" x14ac:dyDescent="0.2">
      <c r="B18" s="14">
        <v>30</v>
      </c>
      <c r="C18" s="14">
        <v>2</v>
      </c>
      <c r="D18" s="14">
        <v>2</v>
      </c>
      <c r="E18" s="14">
        <v>2</v>
      </c>
      <c r="F18" s="14">
        <v>34</v>
      </c>
      <c r="G18" s="14">
        <v>16</v>
      </c>
    </row>
    <row r="19" spans="2:7" x14ac:dyDescent="0.2">
      <c r="B19" s="14">
        <v>1</v>
      </c>
      <c r="C19" s="14">
        <v>2</v>
      </c>
      <c r="D19" s="14">
        <v>1</v>
      </c>
      <c r="E19" s="14">
        <v>2</v>
      </c>
      <c r="F19" s="14">
        <v>40</v>
      </c>
      <c r="G19" s="14">
        <v>5</v>
      </c>
    </row>
    <row r="20" spans="2:7" x14ac:dyDescent="0.2">
      <c r="B20" s="14">
        <v>40</v>
      </c>
      <c r="C20" s="14">
        <v>7</v>
      </c>
      <c r="D20" s="14">
        <v>1</v>
      </c>
      <c r="E20" s="14">
        <v>1</v>
      </c>
      <c r="F20" s="14">
        <v>14</v>
      </c>
      <c r="G20" s="14">
        <v>13</v>
      </c>
    </row>
    <row r="21" spans="2:7" x14ac:dyDescent="0.2">
      <c r="B21" s="14">
        <v>22</v>
      </c>
      <c r="C21" s="14">
        <v>10</v>
      </c>
      <c r="D21" s="14">
        <v>2</v>
      </c>
      <c r="E21" s="14">
        <v>1</v>
      </c>
      <c r="F21" s="14">
        <v>9</v>
      </c>
      <c r="G21" s="14">
        <v>26</v>
      </c>
    </row>
    <row r="22" spans="2:7" x14ac:dyDescent="0.2">
      <c r="B22" s="14">
        <v>2</v>
      </c>
      <c r="C22" s="14">
        <v>3</v>
      </c>
      <c r="D22" s="14">
        <v>1</v>
      </c>
      <c r="E22" s="14">
        <v>3</v>
      </c>
      <c r="F22" s="14">
        <v>4</v>
      </c>
      <c r="G22" s="14">
        <v>14</v>
      </c>
    </row>
    <row r="23" spans="2:7" x14ac:dyDescent="0.2">
      <c r="B23" s="14">
        <v>17</v>
      </c>
      <c r="C23" s="14">
        <v>2</v>
      </c>
      <c r="D23" s="14">
        <v>1</v>
      </c>
      <c r="E23" s="14">
        <v>1</v>
      </c>
      <c r="F23" s="14">
        <v>43</v>
      </c>
      <c r="G23" s="14">
        <v>7</v>
      </c>
    </row>
    <row r="24" spans="2:7" x14ac:dyDescent="0.2">
      <c r="B24" s="14">
        <v>6</v>
      </c>
      <c r="C24" s="14">
        <v>12</v>
      </c>
      <c r="D24" s="14">
        <v>2</v>
      </c>
      <c r="E24" s="14">
        <v>4</v>
      </c>
      <c r="F24" s="14">
        <v>5</v>
      </c>
      <c r="G24" s="14">
        <v>18</v>
      </c>
    </row>
    <row r="25" spans="2:7" x14ac:dyDescent="0.2">
      <c r="B25" s="14">
        <v>12</v>
      </c>
      <c r="C25" s="14">
        <v>1</v>
      </c>
      <c r="D25" s="14">
        <v>1</v>
      </c>
      <c r="E25" s="14">
        <v>1</v>
      </c>
      <c r="F25" s="14">
        <v>22</v>
      </c>
      <c r="G25" s="14"/>
    </row>
    <row r="26" spans="2:7" x14ac:dyDescent="0.2">
      <c r="B26" s="14">
        <v>14</v>
      </c>
      <c r="C26" s="14">
        <v>1</v>
      </c>
      <c r="D26" s="14">
        <v>3</v>
      </c>
      <c r="E26" s="14">
        <v>1</v>
      </c>
      <c r="F26" s="14">
        <v>43</v>
      </c>
      <c r="G26" s="14"/>
    </row>
    <row r="27" spans="2:7" x14ac:dyDescent="0.2">
      <c r="B27" s="14">
        <v>5</v>
      </c>
      <c r="C27" s="14">
        <v>3</v>
      </c>
      <c r="D27" s="14">
        <v>1</v>
      </c>
      <c r="E27" s="14">
        <v>3</v>
      </c>
      <c r="F27" s="14">
        <v>14</v>
      </c>
      <c r="G27" s="14"/>
    </row>
    <row r="28" spans="2:7" x14ac:dyDescent="0.2">
      <c r="B28" s="14">
        <v>7</v>
      </c>
      <c r="C28" s="14">
        <v>1</v>
      </c>
      <c r="D28" s="14">
        <v>1</v>
      </c>
      <c r="E28" s="14">
        <v>2</v>
      </c>
      <c r="F28" s="14">
        <v>31</v>
      </c>
      <c r="G28" s="14"/>
    </row>
    <row r="29" spans="2:7" x14ac:dyDescent="0.2">
      <c r="B29" s="14">
        <v>2</v>
      </c>
      <c r="C29" s="14">
        <v>4</v>
      </c>
      <c r="D29" s="14">
        <v>1</v>
      </c>
      <c r="E29" s="14">
        <v>3</v>
      </c>
      <c r="F29" s="14">
        <v>60</v>
      </c>
      <c r="G29" s="14"/>
    </row>
    <row r="30" spans="2:7" x14ac:dyDescent="0.2">
      <c r="B30" s="14">
        <v>1</v>
      </c>
      <c r="C30" s="14">
        <v>5</v>
      </c>
      <c r="D30" s="14">
        <v>1</v>
      </c>
      <c r="E30" s="14">
        <v>1</v>
      </c>
      <c r="F30" s="14">
        <v>21</v>
      </c>
      <c r="G30" s="14"/>
    </row>
    <row r="31" spans="2:7" x14ac:dyDescent="0.2">
      <c r="B31" s="14">
        <v>3</v>
      </c>
      <c r="C31" s="14">
        <v>6</v>
      </c>
      <c r="D31" s="14">
        <v>3</v>
      </c>
      <c r="E31" s="14">
        <v>1</v>
      </c>
      <c r="F31" s="14">
        <v>50</v>
      </c>
      <c r="G31" s="14"/>
    </row>
    <row r="32" spans="2:7" x14ac:dyDescent="0.2">
      <c r="B32" s="14">
        <v>1</v>
      </c>
      <c r="C32" s="14">
        <v>3</v>
      </c>
      <c r="D32" s="14">
        <v>1</v>
      </c>
      <c r="E32" s="14">
        <v>3</v>
      </c>
      <c r="F32" s="14">
        <v>18</v>
      </c>
      <c r="G32" s="14"/>
    </row>
    <row r="33" spans="2:7" x14ac:dyDescent="0.2">
      <c r="B33" s="14">
        <v>69</v>
      </c>
      <c r="C33" s="14">
        <v>1</v>
      </c>
      <c r="D33" s="14">
        <v>2</v>
      </c>
      <c r="E33" s="14">
        <v>1</v>
      </c>
      <c r="F33" s="14">
        <v>18</v>
      </c>
      <c r="G33" s="14"/>
    </row>
    <row r="34" spans="2:7" x14ac:dyDescent="0.2">
      <c r="B34" s="14">
        <v>1</v>
      </c>
      <c r="C34" s="14">
        <v>1</v>
      </c>
      <c r="D34" s="14">
        <v>2</v>
      </c>
      <c r="E34" s="14">
        <v>1</v>
      </c>
      <c r="F34" s="14">
        <v>8</v>
      </c>
      <c r="G34" s="14"/>
    </row>
    <row r="35" spans="2:7" x14ac:dyDescent="0.2">
      <c r="B35" s="14">
        <v>33</v>
      </c>
      <c r="C35" s="14">
        <v>3</v>
      </c>
      <c r="D35" s="14">
        <v>1</v>
      </c>
      <c r="E35" s="14">
        <v>1</v>
      </c>
      <c r="F35" s="14">
        <v>9</v>
      </c>
      <c r="G35" s="14"/>
    </row>
    <row r="36" spans="2:7" x14ac:dyDescent="0.2">
      <c r="B36" s="14">
        <v>1</v>
      </c>
      <c r="C36" s="14">
        <v>2</v>
      </c>
      <c r="D36" s="14">
        <v>2</v>
      </c>
      <c r="E36" s="14">
        <v>3</v>
      </c>
      <c r="F36" s="14">
        <v>8</v>
      </c>
      <c r="G36" s="14"/>
    </row>
    <row r="37" spans="2:7" x14ac:dyDescent="0.2">
      <c r="B37" s="14">
        <v>10</v>
      </c>
      <c r="C37" s="14">
        <v>3</v>
      </c>
      <c r="D37" s="14">
        <v>1</v>
      </c>
      <c r="E37" s="14">
        <v>1</v>
      </c>
      <c r="F37" s="14">
        <v>59</v>
      </c>
      <c r="G37" s="14"/>
    </row>
    <row r="38" spans="2:7" x14ac:dyDescent="0.2">
      <c r="B38" s="14">
        <v>2</v>
      </c>
      <c r="C38" s="14">
        <v>1</v>
      </c>
      <c r="D38" s="14">
        <v>1</v>
      </c>
      <c r="E38" s="14">
        <v>3</v>
      </c>
      <c r="F38" s="14">
        <v>4</v>
      </c>
      <c r="G38" s="14"/>
    </row>
    <row r="39" spans="2:7" x14ac:dyDescent="0.2">
      <c r="B39" s="14">
        <v>2</v>
      </c>
      <c r="C39" s="14">
        <v>1</v>
      </c>
      <c r="D39" s="14">
        <v>1</v>
      </c>
      <c r="E39" s="14">
        <v>4</v>
      </c>
      <c r="F39" s="14">
        <v>35</v>
      </c>
      <c r="G39" s="14"/>
    </row>
    <row r="40" spans="2:7" x14ac:dyDescent="0.2">
      <c r="B40" s="14">
        <v>7</v>
      </c>
      <c r="C40" s="14">
        <v>3</v>
      </c>
      <c r="D40" s="14">
        <v>2</v>
      </c>
      <c r="E40" s="14">
        <v>1</v>
      </c>
      <c r="F40" s="14">
        <v>23</v>
      </c>
      <c r="G40" s="14"/>
    </row>
    <row r="41" spans="2:7" x14ac:dyDescent="0.2">
      <c r="B41" s="14">
        <v>1</v>
      </c>
      <c r="C41" s="14">
        <v>1</v>
      </c>
      <c r="D41" s="14">
        <v>1</v>
      </c>
      <c r="E41" s="14">
        <v>1</v>
      </c>
      <c r="F41" s="14">
        <v>48</v>
      </c>
      <c r="G41" s="14"/>
    </row>
    <row r="42" spans="2:7" x14ac:dyDescent="0.2">
      <c r="B42" s="14">
        <v>1</v>
      </c>
      <c r="C42" s="14">
        <v>1</v>
      </c>
      <c r="D42" s="14">
        <v>1</v>
      </c>
      <c r="E42" s="14">
        <v>4</v>
      </c>
      <c r="F42" s="14">
        <v>131</v>
      </c>
      <c r="G42" s="14"/>
    </row>
    <row r="43" spans="2:7" x14ac:dyDescent="0.2">
      <c r="B43" s="14">
        <v>1</v>
      </c>
      <c r="C43" s="14">
        <v>1</v>
      </c>
      <c r="D43" s="14">
        <v>2</v>
      </c>
      <c r="E43" s="14">
        <v>1</v>
      </c>
      <c r="F43" s="14">
        <v>58</v>
      </c>
      <c r="G43" s="14"/>
    </row>
    <row r="44" spans="2:7" x14ac:dyDescent="0.2">
      <c r="B44" s="14">
        <v>1</v>
      </c>
      <c r="C44" s="14">
        <v>3</v>
      </c>
      <c r="D44" s="14">
        <v>6</v>
      </c>
      <c r="E44" s="14">
        <v>1</v>
      </c>
      <c r="F44" s="14">
        <v>6</v>
      </c>
      <c r="G44" s="14"/>
    </row>
    <row r="45" spans="2:7" x14ac:dyDescent="0.2">
      <c r="B45" s="14">
        <v>1</v>
      </c>
      <c r="C45" s="14">
        <v>1</v>
      </c>
      <c r="D45" s="14">
        <v>13</v>
      </c>
      <c r="E45" s="14">
        <v>1</v>
      </c>
      <c r="F45" s="14">
        <v>46</v>
      </c>
      <c r="G45" s="14"/>
    </row>
    <row r="46" spans="2:7" x14ac:dyDescent="0.2">
      <c r="B46" s="14">
        <v>1</v>
      </c>
      <c r="C46" s="14">
        <v>3</v>
      </c>
      <c r="D46" s="14">
        <v>2</v>
      </c>
      <c r="E46" s="14">
        <v>2</v>
      </c>
      <c r="F46" s="14">
        <v>70</v>
      </c>
      <c r="G46" s="14"/>
    </row>
    <row r="47" spans="2:7" x14ac:dyDescent="0.2">
      <c r="B47" s="14">
        <v>2</v>
      </c>
      <c r="C47" s="14">
        <v>4</v>
      </c>
      <c r="D47" s="14">
        <v>1</v>
      </c>
      <c r="E47" s="14">
        <v>4</v>
      </c>
      <c r="F47" s="14">
        <v>101</v>
      </c>
      <c r="G47" s="14"/>
    </row>
    <row r="48" spans="2:7" x14ac:dyDescent="0.2">
      <c r="B48" s="14">
        <v>3</v>
      </c>
      <c r="C48" s="14">
        <v>12</v>
      </c>
      <c r="D48" s="14">
        <v>1</v>
      </c>
      <c r="E48" s="14">
        <v>2</v>
      </c>
      <c r="F48" s="14">
        <v>6</v>
      </c>
      <c r="G48" s="14"/>
    </row>
    <row r="49" spans="2:7" x14ac:dyDescent="0.2">
      <c r="B49" s="14">
        <v>1</v>
      </c>
      <c r="C49" s="14">
        <v>25</v>
      </c>
      <c r="D49" s="14">
        <v>1</v>
      </c>
      <c r="E49" s="14">
        <v>1</v>
      </c>
      <c r="F49" s="14">
        <v>4</v>
      </c>
      <c r="G49" s="14"/>
    </row>
    <row r="50" spans="2:7" x14ac:dyDescent="0.2">
      <c r="B50" s="14">
        <v>1</v>
      </c>
      <c r="C50" s="14">
        <v>91</v>
      </c>
      <c r="D50" s="14">
        <v>1</v>
      </c>
      <c r="E50" s="14">
        <v>1</v>
      </c>
      <c r="F50" s="14">
        <v>11</v>
      </c>
      <c r="G50" s="14"/>
    </row>
    <row r="51" spans="2:7" x14ac:dyDescent="0.2">
      <c r="B51" s="14">
        <v>1</v>
      </c>
      <c r="C51" s="14">
        <v>16</v>
      </c>
      <c r="D51" s="14">
        <v>1</v>
      </c>
      <c r="E51" s="14">
        <v>2</v>
      </c>
      <c r="F51" s="14">
        <v>31</v>
      </c>
      <c r="G51" s="14"/>
    </row>
    <row r="52" spans="2:7" x14ac:dyDescent="0.2">
      <c r="B52" s="14">
        <v>1</v>
      </c>
      <c r="C52" s="14">
        <v>40</v>
      </c>
      <c r="D52" s="14">
        <v>2</v>
      </c>
      <c r="E52" s="14">
        <v>2</v>
      </c>
      <c r="F52" s="14">
        <v>107</v>
      </c>
      <c r="G52" s="14"/>
    </row>
    <row r="53" spans="2:7" x14ac:dyDescent="0.2">
      <c r="B53" s="14">
        <v>1</v>
      </c>
      <c r="C53" s="14">
        <v>16</v>
      </c>
      <c r="D53" s="14">
        <v>2</v>
      </c>
      <c r="E53" s="14">
        <v>1</v>
      </c>
      <c r="F53" s="14">
        <v>5</v>
      </c>
      <c r="G53" s="14"/>
    </row>
    <row r="54" spans="2:7" x14ac:dyDescent="0.2">
      <c r="B54" s="14">
        <v>1</v>
      </c>
      <c r="C54" s="14">
        <v>6</v>
      </c>
      <c r="D54" s="14">
        <v>2</v>
      </c>
      <c r="E54" s="14">
        <v>2</v>
      </c>
      <c r="F54" s="14">
        <v>20</v>
      </c>
      <c r="G54" s="14"/>
    </row>
    <row r="55" spans="2:7" x14ac:dyDescent="0.2">
      <c r="B55" s="14">
        <v>2</v>
      </c>
      <c r="C55" s="14">
        <v>74</v>
      </c>
      <c r="D55" s="14">
        <v>3</v>
      </c>
      <c r="E55" s="14">
        <v>2</v>
      </c>
      <c r="F55" s="14">
        <v>61</v>
      </c>
      <c r="G55" s="14"/>
    </row>
    <row r="56" spans="2:7" x14ac:dyDescent="0.2">
      <c r="B56" s="14">
        <v>1</v>
      </c>
      <c r="C56" s="14">
        <v>4</v>
      </c>
      <c r="D56" s="14">
        <v>2</v>
      </c>
      <c r="E56" s="14">
        <v>2</v>
      </c>
      <c r="F56" s="14">
        <v>12</v>
      </c>
      <c r="G56" s="14"/>
    </row>
    <row r="57" spans="2:7" x14ac:dyDescent="0.2">
      <c r="B57" s="14">
        <v>11</v>
      </c>
      <c r="C57" s="14">
        <v>13</v>
      </c>
      <c r="D57" s="14">
        <v>2</v>
      </c>
      <c r="E57" s="14">
        <v>1</v>
      </c>
      <c r="F57" s="14">
        <v>8</v>
      </c>
      <c r="G57" s="14"/>
    </row>
    <row r="58" spans="2:7" x14ac:dyDescent="0.2">
      <c r="B58" s="14">
        <v>10</v>
      </c>
      <c r="C58" s="14">
        <v>16</v>
      </c>
      <c r="D58" s="14">
        <v>1</v>
      </c>
      <c r="E58" s="14">
        <v>1</v>
      </c>
      <c r="F58" s="14">
        <v>10</v>
      </c>
      <c r="G58" s="14"/>
    </row>
    <row r="59" spans="2:7" x14ac:dyDescent="0.2">
      <c r="B59" s="14">
        <v>6</v>
      </c>
      <c r="C59" s="14">
        <v>5</v>
      </c>
      <c r="D59" s="14">
        <v>7</v>
      </c>
      <c r="E59" s="14">
        <v>4</v>
      </c>
      <c r="F59" s="14">
        <v>18</v>
      </c>
      <c r="G59" s="14"/>
    </row>
    <row r="60" spans="2:7" x14ac:dyDescent="0.2">
      <c r="B60" s="14">
        <v>2</v>
      </c>
      <c r="C60" s="14">
        <v>13</v>
      </c>
      <c r="D60" s="14">
        <v>2</v>
      </c>
      <c r="E60" s="14">
        <v>1</v>
      </c>
      <c r="F60" s="14">
        <v>3</v>
      </c>
      <c r="G60" s="14"/>
    </row>
    <row r="61" spans="2:7" x14ac:dyDescent="0.2">
      <c r="B61" s="14">
        <v>11</v>
      </c>
      <c r="C61" s="14">
        <v>26</v>
      </c>
      <c r="D61" s="14">
        <v>1</v>
      </c>
      <c r="E61" s="14">
        <v>1</v>
      </c>
      <c r="F61" s="14">
        <v>23</v>
      </c>
      <c r="G61" s="14"/>
    </row>
    <row r="62" spans="2:7" x14ac:dyDescent="0.2">
      <c r="B62" s="14">
        <v>1</v>
      </c>
      <c r="C62" s="14">
        <v>14</v>
      </c>
      <c r="D62" s="14">
        <v>21</v>
      </c>
      <c r="E62" s="14">
        <v>2</v>
      </c>
      <c r="F62" s="14">
        <v>67</v>
      </c>
      <c r="G62" s="14"/>
    </row>
    <row r="63" spans="2:7" x14ac:dyDescent="0.2">
      <c r="B63" s="14">
        <v>40</v>
      </c>
      <c r="C63" s="14">
        <v>26</v>
      </c>
      <c r="D63" s="14">
        <v>1</v>
      </c>
      <c r="E63" s="14">
        <v>1</v>
      </c>
      <c r="F63" s="14">
        <v>4</v>
      </c>
      <c r="G63" s="14"/>
    </row>
    <row r="64" spans="2:7" x14ac:dyDescent="0.2">
      <c r="B64" s="14">
        <v>2</v>
      </c>
      <c r="C64" s="14">
        <v>1</v>
      </c>
      <c r="D64" s="14">
        <v>3</v>
      </c>
      <c r="E64" s="14">
        <v>3</v>
      </c>
      <c r="F64" s="14">
        <v>120</v>
      </c>
      <c r="G64" s="14"/>
    </row>
    <row r="65" spans="2:7" x14ac:dyDescent="0.2">
      <c r="B65" s="14">
        <v>1</v>
      </c>
      <c r="C65" s="14">
        <v>1</v>
      </c>
      <c r="D65" s="14">
        <v>2</v>
      </c>
      <c r="E65" s="14">
        <v>1</v>
      </c>
      <c r="F65" s="14">
        <v>36</v>
      </c>
      <c r="G65" s="14"/>
    </row>
    <row r="66" spans="2:7" x14ac:dyDescent="0.2">
      <c r="B66" s="14">
        <v>5</v>
      </c>
      <c r="C66" s="14">
        <v>4</v>
      </c>
      <c r="D66" s="14">
        <v>1</v>
      </c>
      <c r="E66" s="14">
        <v>1</v>
      </c>
      <c r="F66" s="14">
        <v>5</v>
      </c>
      <c r="G66" s="14"/>
    </row>
    <row r="67" spans="2:7" x14ac:dyDescent="0.2">
      <c r="B67" s="14">
        <v>1</v>
      </c>
      <c r="C67" s="14">
        <v>1</v>
      </c>
      <c r="D67" s="14">
        <v>10</v>
      </c>
      <c r="E67" s="14">
        <v>1</v>
      </c>
      <c r="F67" s="14">
        <v>3</v>
      </c>
      <c r="G67" s="14"/>
    </row>
    <row r="68" spans="2:7" x14ac:dyDescent="0.2">
      <c r="B68" s="14">
        <v>5</v>
      </c>
      <c r="C68" s="14">
        <v>1</v>
      </c>
      <c r="D68" s="14">
        <v>1</v>
      </c>
      <c r="E68" s="14">
        <v>4</v>
      </c>
      <c r="F68" s="14">
        <v>5</v>
      </c>
      <c r="G68" s="14"/>
    </row>
    <row r="69" spans="2:7" x14ac:dyDescent="0.2">
      <c r="B69" s="14">
        <v>1</v>
      </c>
      <c r="C69" s="14">
        <v>1</v>
      </c>
      <c r="D69" s="14">
        <v>1</v>
      </c>
      <c r="E69" s="14">
        <v>1</v>
      </c>
      <c r="F69" s="14">
        <v>20</v>
      </c>
      <c r="G69" s="14"/>
    </row>
    <row r="70" spans="2:7" x14ac:dyDescent="0.2">
      <c r="B70" s="14">
        <v>1</v>
      </c>
      <c r="C70" s="14">
        <v>2</v>
      </c>
      <c r="D70" s="14">
        <v>1</v>
      </c>
      <c r="E70" s="14">
        <v>2</v>
      </c>
      <c r="F70" s="14">
        <v>19</v>
      </c>
      <c r="G70" s="14"/>
    </row>
    <row r="71" spans="2:7" x14ac:dyDescent="0.2">
      <c r="B71" s="14">
        <v>34</v>
      </c>
      <c r="C71" s="14">
        <v>4</v>
      </c>
      <c r="D71" s="14">
        <v>1</v>
      </c>
      <c r="E71" s="14">
        <v>1</v>
      </c>
      <c r="F71" s="14">
        <v>14</v>
      </c>
      <c r="G71" s="14"/>
    </row>
    <row r="72" spans="2:7" x14ac:dyDescent="0.2">
      <c r="B72" s="14">
        <v>5</v>
      </c>
      <c r="C72" s="14">
        <v>2</v>
      </c>
      <c r="D72" s="14">
        <v>2</v>
      </c>
      <c r="E72" s="14">
        <v>1</v>
      </c>
      <c r="F72" s="14">
        <v>4</v>
      </c>
      <c r="G72" s="14"/>
    </row>
    <row r="73" spans="2:7" x14ac:dyDescent="0.2">
      <c r="B73" s="14">
        <v>3</v>
      </c>
      <c r="C73" s="14">
        <v>1</v>
      </c>
      <c r="D73" s="14">
        <v>1</v>
      </c>
      <c r="E73" s="14"/>
      <c r="F73" s="14">
        <v>44</v>
      </c>
      <c r="G73" s="14"/>
    </row>
    <row r="74" spans="2:7" x14ac:dyDescent="0.2">
      <c r="B74" s="14">
        <v>31</v>
      </c>
      <c r="C74" s="14">
        <v>1</v>
      </c>
      <c r="D74" s="14">
        <v>2</v>
      </c>
      <c r="E74" s="14"/>
      <c r="F74" s="14">
        <v>15</v>
      </c>
      <c r="G74" s="14"/>
    </row>
    <row r="75" spans="2:7" x14ac:dyDescent="0.2">
      <c r="B75" s="14">
        <v>1</v>
      </c>
      <c r="C75" s="14">
        <v>2</v>
      </c>
      <c r="D75" s="14">
        <v>8</v>
      </c>
      <c r="E75" s="14"/>
      <c r="F75" s="14">
        <v>5</v>
      </c>
      <c r="G75" s="14"/>
    </row>
    <row r="76" spans="2:7" x14ac:dyDescent="0.2">
      <c r="B76" s="14">
        <v>44</v>
      </c>
      <c r="C76" s="14">
        <v>2</v>
      </c>
      <c r="D76" s="14">
        <v>1</v>
      </c>
      <c r="E76" s="14"/>
      <c r="F76" s="14">
        <v>61</v>
      </c>
      <c r="G76" s="14"/>
    </row>
    <row r="77" spans="2:7" x14ac:dyDescent="0.2">
      <c r="B77" s="14">
        <v>40</v>
      </c>
      <c r="C77" s="14">
        <v>1</v>
      </c>
      <c r="D77" s="14">
        <v>1</v>
      </c>
      <c r="E77" s="14"/>
      <c r="F77" s="14">
        <v>11</v>
      </c>
      <c r="G77" s="14"/>
    </row>
    <row r="78" spans="2:7" x14ac:dyDescent="0.2">
      <c r="B78" s="14">
        <v>5</v>
      </c>
      <c r="C78" s="14">
        <v>2</v>
      </c>
      <c r="D78" s="14">
        <v>2</v>
      </c>
      <c r="E78" s="14"/>
      <c r="F78" s="14">
        <v>54</v>
      </c>
      <c r="G78" s="14"/>
    </row>
    <row r="79" spans="2:7" x14ac:dyDescent="0.2">
      <c r="B79" s="14">
        <v>14</v>
      </c>
      <c r="C79" s="14">
        <v>2</v>
      </c>
      <c r="D79" s="14">
        <v>1</v>
      </c>
      <c r="E79" s="14"/>
      <c r="F79" s="14">
        <v>5</v>
      </c>
      <c r="G79" s="14"/>
    </row>
    <row r="80" spans="2:7" x14ac:dyDescent="0.2">
      <c r="B80" s="14">
        <v>1</v>
      </c>
      <c r="C80" s="14">
        <v>2</v>
      </c>
      <c r="D80" s="14">
        <v>2</v>
      </c>
      <c r="E80" s="14"/>
      <c r="F80" s="14">
        <v>5</v>
      </c>
      <c r="G80" s="14"/>
    </row>
    <row r="81" spans="2:7" x14ac:dyDescent="0.2">
      <c r="B81" s="14">
        <v>9</v>
      </c>
      <c r="C81" s="14">
        <v>1</v>
      </c>
      <c r="D81" s="14">
        <v>2</v>
      </c>
      <c r="E81" s="14"/>
      <c r="F81" s="14">
        <v>17</v>
      </c>
      <c r="G81" s="14"/>
    </row>
    <row r="82" spans="2:7" x14ac:dyDescent="0.2">
      <c r="B82" s="14">
        <v>1</v>
      </c>
      <c r="C82" s="14">
        <v>1</v>
      </c>
      <c r="D82" s="14">
        <v>2</v>
      </c>
      <c r="E82" s="14"/>
      <c r="F82" s="14">
        <v>43</v>
      </c>
      <c r="G82" s="14"/>
    </row>
    <row r="83" spans="2:7" x14ac:dyDescent="0.2">
      <c r="B83" s="14">
        <v>4</v>
      </c>
      <c r="C83" s="14">
        <v>4</v>
      </c>
      <c r="D83" s="14">
        <v>2</v>
      </c>
      <c r="E83" s="14"/>
      <c r="F83" s="14">
        <v>7</v>
      </c>
      <c r="G83" s="14"/>
    </row>
    <row r="84" spans="2:7" x14ac:dyDescent="0.2">
      <c r="B84" s="14">
        <v>1</v>
      </c>
      <c r="C84" s="14">
        <v>1</v>
      </c>
      <c r="D84" s="14">
        <v>1</v>
      </c>
      <c r="E84" s="14"/>
      <c r="F84" s="14">
        <v>20</v>
      </c>
      <c r="G84" s="14"/>
    </row>
    <row r="85" spans="2:7" x14ac:dyDescent="0.2">
      <c r="B85" s="14">
        <v>2</v>
      </c>
      <c r="C85" s="14">
        <v>1</v>
      </c>
      <c r="D85" s="14">
        <v>1</v>
      </c>
      <c r="E85" s="14"/>
      <c r="F85" s="14">
        <v>6</v>
      </c>
      <c r="G85" s="14"/>
    </row>
    <row r="86" spans="2:7" x14ac:dyDescent="0.2">
      <c r="B86" s="14">
        <v>2</v>
      </c>
      <c r="C86" s="14">
        <v>2</v>
      </c>
      <c r="D86" s="14">
        <v>1</v>
      </c>
      <c r="E86" s="14"/>
      <c r="F86" s="14">
        <v>5</v>
      </c>
      <c r="G86" s="14"/>
    </row>
    <row r="87" spans="2:7" x14ac:dyDescent="0.2">
      <c r="B87" s="14">
        <v>1</v>
      </c>
      <c r="C87" s="14">
        <v>1</v>
      </c>
      <c r="D87" s="14">
        <v>1</v>
      </c>
      <c r="E87" s="14"/>
      <c r="F87" s="14">
        <v>2</v>
      </c>
      <c r="G87" s="14"/>
    </row>
    <row r="88" spans="2:7" x14ac:dyDescent="0.2">
      <c r="B88" s="14">
        <v>43</v>
      </c>
      <c r="C88" s="14">
        <v>3</v>
      </c>
      <c r="D88" s="14">
        <v>6</v>
      </c>
      <c r="E88" s="14"/>
      <c r="F88" s="14">
        <v>134</v>
      </c>
      <c r="G88" s="14"/>
    </row>
    <row r="89" spans="2:7" x14ac:dyDescent="0.2">
      <c r="B89" s="14">
        <v>1</v>
      </c>
      <c r="C89" s="14">
        <v>1</v>
      </c>
      <c r="D89" s="14">
        <v>1</v>
      </c>
      <c r="E89" s="14"/>
      <c r="F89" s="14">
        <v>8</v>
      </c>
      <c r="G89" s="14"/>
    </row>
    <row r="90" spans="2:7" x14ac:dyDescent="0.2">
      <c r="B90" s="14">
        <v>5</v>
      </c>
      <c r="C90" s="14">
        <v>1</v>
      </c>
      <c r="D90" s="14">
        <v>2</v>
      </c>
      <c r="E90" s="14"/>
      <c r="F90" s="14">
        <v>9</v>
      </c>
      <c r="G90" s="14"/>
    </row>
    <row r="91" spans="2:7" x14ac:dyDescent="0.2">
      <c r="B91" s="14">
        <v>1</v>
      </c>
      <c r="C91" s="14">
        <v>1</v>
      </c>
      <c r="D91" s="14">
        <v>1</v>
      </c>
      <c r="E91" s="14"/>
      <c r="F91" s="14">
        <v>69</v>
      </c>
      <c r="G91" s="14"/>
    </row>
    <row r="92" spans="2:7" x14ac:dyDescent="0.2">
      <c r="B92" s="14">
        <v>1</v>
      </c>
      <c r="C92" s="14">
        <v>4</v>
      </c>
      <c r="D92" s="14">
        <v>1</v>
      </c>
      <c r="E92" s="14"/>
      <c r="F92" s="14">
        <v>2</v>
      </c>
      <c r="G92" s="14"/>
    </row>
    <row r="93" spans="2:7" x14ac:dyDescent="0.2">
      <c r="B93" s="14">
        <v>22</v>
      </c>
      <c r="C93" s="14">
        <v>1</v>
      </c>
      <c r="D93" s="14">
        <v>2</v>
      </c>
      <c r="E93" s="14"/>
      <c r="F93" s="14">
        <v>9</v>
      </c>
      <c r="G93" s="14"/>
    </row>
    <row r="94" spans="2:7" x14ac:dyDescent="0.2">
      <c r="B94" s="14">
        <v>2</v>
      </c>
      <c r="C94" s="14">
        <v>2</v>
      </c>
      <c r="D94" s="14">
        <v>1</v>
      </c>
      <c r="E94" s="14"/>
      <c r="F94" s="14">
        <v>67</v>
      </c>
      <c r="G94" s="14"/>
    </row>
    <row r="95" spans="2:7" x14ac:dyDescent="0.2">
      <c r="B95" s="14">
        <v>1</v>
      </c>
      <c r="C95" s="14">
        <v>1</v>
      </c>
      <c r="D95" s="14">
        <v>1</v>
      </c>
      <c r="E95" s="14"/>
      <c r="F95" s="14">
        <v>34</v>
      </c>
      <c r="G95" s="14"/>
    </row>
    <row r="96" spans="2:7" x14ac:dyDescent="0.2">
      <c r="B96" s="14">
        <v>2</v>
      </c>
      <c r="C96" s="14">
        <v>1</v>
      </c>
      <c r="D96" s="14">
        <v>4</v>
      </c>
      <c r="E96" s="14"/>
      <c r="F96" s="14">
        <v>3</v>
      </c>
      <c r="G96" s="14"/>
    </row>
    <row r="97" spans="2:7" x14ac:dyDescent="0.2">
      <c r="B97" s="14">
        <v>1</v>
      </c>
      <c r="C97" s="14">
        <v>1</v>
      </c>
      <c r="D97" s="14">
        <v>1</v>
      </c>
      <c r="E97" s="14"/>
      <c r="F97" s="14"/>
      <c r="G97" s="14"/>
    </row>
    <row r="98" spans="2:7" x14ac:dyDescent="0.2">
      <c r="B98" s="14">
        <v>43</v>
      </c>
      <c r="C98" s="14">
        <v>3</v>
      </c>
      <c r="D98" s="14">
        <v>7</v>
      </c>
      <c r="E98" s="14"/>
      <c r="F98" s="14"/>
      <c r="G98" s="14"/>
    </row>
    <row r="99" spans="2:7" x14ac:dyDescent="0.2">
      <c r="B99" s="14">
        <v>4</v>
      </c>
      <c r="C99" s="14">
        <v>1</v>
      </c>
      <c r="D99" s="14">
        <v>1</v>
      </c>
      <c r="E99" s="14"/>
      <c r="F99" s="14"/>
      <c r="G99" s="14"/>
    </row>
    <row r="100" spans="2:7" x14ac:dyDescent="0.2">
      <c r="B100" s="14">
        <v>2</v>
      </c>
      <c r="C100" s="14">
        <v>1</v>
      </c>
      <c r="D100" s="14">
        <v>1</v>
      </c>
      <c r="E100" s="14"/>
      <c r="F100" s="14"/>
      <c r="G100" s="14"/>
    </row>
    <row r="101" spans="2:7" x14ac:dyDescent="0.2">
      <c r="B101" s="14">
        <v>3</v>
      </c>
      <c r="C101" s="14">
        <v>7</v>
      </c>
      <c r="D101" s="14">
        <v>2</v>
      </c>
      <c r="E101" s="14"/>
      <c r="F101" s="14"/>
      <c r="G101" s="14"/>
    </row>
    <row r="102" spans="2:7" x14ac:dyDescent="0.2">
      <c r="B102" s="14">
        <v>1</v>
      </c>
      <c r="C102" s="14">
        <v>18</v>
      </c>
      <c r="D102" s="14">
        <v>1</v>
      </c>
      <c r="E102" s="14"/>
      <c r="F102" s="14"/>
      <c r="G102" s="14"/>
    </row>
    <row r="103" spans="2:7" x14ac:dyDescent="0.2">
      <c r="B103" s="14">
        <v>14</v>
      </c>
      <c r="C103" s="14">
        <v>2</v>
      </c>
      <c r="D103" s="14">
        <v>1</v>
      </c>
      <c r="E103" s="14"/>
      <c r="F103" s="14"/>
      <c r="G103" s="14"/>
    </row>
    <row r="104" spans="2:7" x14ac:dyDescent="0.2">
      <c r="B104" s="14">
        <v>2</v>
      </c>
      <c r="C104" s="14">
        <v>2</v>
      </c>
      <c r="D104" s="14">
        <v>1</v>
      </c>
      <c r="E104" s="14"/>
      <c r="F104" s="14"/>
      <c r="G104" s="14"/>
    </row>
    <row r="105" spans="2:7" x14ac:dyDescent="0.2">
      <c r="B105" s="14">
        <v>2</v>
      </c>
      <c r="C105" s="14"/>
      <c r="D105" s="14">
        <v>2</v>
      </c>
      <c r="E105" s="14"/>
      <c r="F105" s="14"/>
      <c r="G105" s="14"/>
    </row>
    <row r="106" spans="2:7" x14ac:dyDescent="0.2">
      <c r="B106" s="14">
        <v>31</v>
      </c>
      <c r="C106" s="14"/>
      <c r="D106" s="14">
        <v>1</v>
      </c>
      <c r="E106" s="14"/>
      <c r="F106" s="14"/>
      <c r="G106" s="14"/>
    </row>
    <row r="107" spans="2:7" x14ac:dyDescent="0.2">
      <c r="B107" s="14">
        <v>2</v>
      </c>
      <c r="C107" s="14"/>
      <c r="D107" s="14">
        <v>1</v>
      </c>
      <c r="E107" s="14"/>
      <c r="F107" s="14"/>
      <c r="G107" s="14"/>
    </row>
    <row r="108" spans="2:7" x14ac:dyDescent="0.2">
      <c r="B108" s="14">
        <v>60</v>
      </c>
      <c r="C108" s="14"/>
      <c r="D108" s="14">
        <v>5</v>
      </c>
      <c r="E108" s="14"/>
      <c r="F108" s="14"/>
      <c r="G108" s="14"/>
    </row>
    <row r="109" spans="2:7" x14ac:dyDescent="0.2">
      <c r="B109" s="14">
        <v>21</v>
      </c>
      <c r="C109" s="14"/>
      <c r="D109" s="14">
        <v>1</v>
      </c>
      <c r="E109" s="14"/>
      <c r="F109" s="14"/>
      <c r="G109" s="14"/>
    </row>
    <row r="110" spans="2:7" x14ac:dyDescent="0.2">
      <c r="B110" s="14">
        <v>50</v>
      </c>
      <c r="C110" s="14"/>
      <c r="D110" s="14">
        <v>1</v>
      </c>
      <c r="E110" s="14"/>
      <c r="F110" s="14"/>
      <c r="G110" s="14"/>
    </row>
    <row r="111" spans="2:7" x14ac:dyDescent="0.2">
      <c r="B111" s="14">
        <v>2</v>
      </c>
      <c r="C111" s="14"/>
      <c r="D111" s="14">
        <v>1</v>
      </c>
      <c r="E111" s="14"/>
      <c r="F111" s="14"/>
      <c r="G111" s="14"/>
    </row>
    <row r="112" spans="2:7" x14ac:dyDescent="0.2">
      <c r="B112" s="14">
        <v>18</v>
      </c>
      <c r="C112" s="14"/>
      <c r="D112" s="14">
        <v>3</v>
      </c>
      <c r="E112" s="14"/>
      <c r="F112" s="14"/>
      <c r="G112" s="14"/>
    </row>
    <row r="113" spans="2:7" x14ac:dyDescent="0.2">
      <c r="B113" s="14">
        <v>2</v>
      </c>
      <c r="C113" s="14"/>
      <c r="D113" s="14">
        <v>2</v>
      </c>
      <c r="E113" s="14"/>
      <c r="F113" s="14"/>
      <c r="G113" s="14"/>
    </row>
    <row r="114" spans="2:7" x14ac:dyDescent="0.2">
      <c r="B114" s="14">
        <v>2</v>
      </c>
      <c r="C114" s="14"/>
      <c r="D114" s="14">
        <v>2</v>
      </c>
      <c r="E114" s="14"/>
      <c r="F114" s="14"/>
      <c r="G114" s="14"/>
    </row>
    <row r="115" spans="2:7" x14ac:dyDescent="0.2">
      <c r="B115" s="14">
        <v>18</v>
      </c>
      <c r="C115" s="14"/>
      <c r="D115" s="14">
        <v>1</v>
      </c>
      <c r="E115" s="14"/>
      <c r="F115" s="14"/>
      <c r="G115" s="14"/>
    </row>
    <row r="116" spans="2:7" x14ac:dyDescent="0.2">
      <c r="B116" s="14">
        <v>1</v>
      </c>
      <c r="C116" s="14"/>
      <c r="D116" s="14">
        <v>1</v>
      </c>
      <c r="E116" s="14"/>
      <c r="F116" s="14"/>
      <c r="G116" s="14"/>
    </row>
    <row r="117" spans="2:7" x14ac:dyDescent="0.2">
      <c r="B117" s="14">
        <v>1</v>
      </c>
      <c r="C117" s="14"/>
      <c r="D117" s="14">
        <v>1</v>
      </c>
      <c r="E117" s="14"/>
      <c r="F117" s="14"/>
      <c r="G117" s="14"/>
    </row>
    <row r="118" spans="2:7" x14ac:dyDescent="0.2">
      <c r="B118" s="14">
        <v>2</v>
      </c>
      <c r="C118" s="14"/>
      <c r="D118" s="14">
        <v>2</v>
      </c>
      <c r="E118" s="14"/>
      <c r="F118" s="14"/>
      <c r="G118" s="14"/>
    </row>
    <row r="119" spans="2:7" x14ac:dyDescent="0.2">
      <c r="B119" s="14">
        <v>2</v>
      </c>
      <c r="C119" s="14"/>
      <c r="D119" s="14">
        <v>1</v>
      </c>
      <c r="E119" s="14"/>
      <c r="F119" s="14"/>
      <c r="G119" s="14"/>
    </row>
    <row r="120" spans="2:7" x14ac:dyDescent="0.2">
      <c r="B120" s="14">
        <v>8</v>
      </c>
      <c r="C120" s="14"/>
      <c r="D120" s="14">
        <v>1</v>
      </c>
      <c r="E120" s="14"/>
      <c r="F120" s="14"/>
      <c r="G120" s="14"/>
    </row>
    <row r="121" spans="2:7" x14ac:dyDescent="0.2">
      <c r="B121" s="14">
        <v>4</v>
      </c>
      <c r="C121" s="14"/>
      <c r="D121" s="14">
        <v>2</v>
      </c>
      <c r="E121" s="14"/>
      <c r="F121" s="14"/>
      <c r="G121" s="14"/>
    </row>
    <row r="122" spans="2:7" x14ac:dyDescent="0.2">
      <c r="B122" s="14">
        <v>1</v>
      </c>
      <c r="C122" s="14"/>
      <c r="D122" s="14">
        <v>2</v>
      </c>
      <c r="E122" s="14"/>
      <c r="F122" s="14"/>
      <c r="G122" s="14"/>
    </row>
    <row r="123" spans="2:7" x14ac:dyDescent="0.2">
      <c r="B123" s="14">
        <v>9</v>
      </c>
      <c r="C123" s="14"/>
      <c r="D123" s="14">
        <v>1</v>
      </c>
      <c r="E123" s="14"/>
      <c r="F123" s="14"/>
      <c r="G123" s="14"/>
    </row>
    <row r="124" spans="2:7" x14ac:dyDescent="0.2">
      <c r="B124" s="14">
        <v>6</v>
      </c>
      <c r="C124" s="14"/>
      <c r="D124" s="14">
        <v>2</v>
      </c>
      <c r="E124" s="14"/>
      <c r="F124" s="14"/>
      <c r="G124" s="14"/>
    </row>
    <row r="125" spans="2:7" x14ac:dyDescent="0.2">
      <c r="B125" s="14">
        <v>2</v>
      </c>
      <c r="C125" s="14"/>
      <c r="D125" s="14">
        <v>1</v>
      </c>
      <c r="E125" s="14"/>
      <c r="F125" s="14"/>
      <c r="G125" s="14"/>
    </row>
    <row r="126" spans="2:7" x14ac:dyDescent="0.2">
      <c r="B126" s="14">
        <v>13</v>
      </c>
      <c r="C126" s="14"/>
      <c r="D126" s="14">
        <v>4</v>
      </c>
      <c r="E126" s="14"/>
      <c r="F126" s="14"/>
      <c r="G126" s="14"/>
    </row>
    <row r="127" spans="2:7" x14ac:dyDescent="0.2">
      <c r="B127" s="14">
        <v>21</v>
      </c>
      <c r="C127" s="14"/>
      <c r="D127" s="14">
        <v>1</v>
      </c>
      <c r="E127" s="14"/>
      <c r="F127" s="14"/>
      <c r="G127" s="14"/>
    </row>
    <row r="128" spans="2:7" x14ac:dyDescent="0.2">
      <c r="B128" s="14">
        <v>3</v>
      </c>
      <c r="C128" s="14"/>
      <c r="D128" s="14">
        <v>5</v>
      </c>
      <c r="E128" s="14"/>
      <c r="F128" s="14"/>
      <c r="G128" s="14"/>
    </row>
    <row r="129" spans="2:7" x14ac:dyDescent="0.2">
      <c r="B129" s="14">
        <v>1</v>
      </c>
      <c r="C129" s="14"/>
      <c r="D129" s="14">
        <v>2</v>
      </c>
      <c r="E129" s="14"/>
      <c r="F129" s="14"/>
      <c r="G129" s="14"/>
    </row>
    <row r="130" spans="2:7" x14ac:dyDescent="0.2">
      <c r="B130" s="14">
        <v>2</v>
      </c>
      <c r="C130" s="14"/>
      <c r="D130" s="14">
        <v>5</v>
      </c>
      <c r="E130" s="14"/>
      <c r="F130" s="14"/>
      <c r="G130" s="14"/>
    </row>
    <row r="131" spans="2:7" x14ac:dyDescent="0.2">
      <c r="B131" s="14">
        <v>1</v>
      </c>
      <c r="C131" s="14"/>
      <c r="D131" s="14">
        <v>7</v>
      </c>
      <c r="E131" s="14"/>
      <c r="F131" s="14"/>
      <c r="G131" s="14"/>
    </row>
    <row r="132" spans="2:7" x14ac:dyDescent="0.2">
      <c r="B132" s="14">
        <v>8</v>
      </c>
      <c r="C132" s="14"/>
      <c r="D132" s="14">
        <v>1</v>
      </c>
      <c r="E132" s="14"/>
      <c r="F132" s="14"/>
      <c r="G132" s="14"/>
    </row>
    <row r="133" spans="2:7" x14ac:dyDescent="0.2">
      <c r="B133" s="14">
        <v>1</v>
      </c>
      <c r="C133" s="14"/>
      <c r="D133" s="14">
        <v>3</v>
      </c>
      <c r="E133" s="14"/>
      <c r="F133" s="14"/>
      <c r="G133" s="14"/>
    </row>
    <row r="134" spans="2:7" x14ac:dyDescent="0.2">
      <c r="B134" s="14">
        <v>59</v>
      </c>
      <c r="C134" s="14"/>
      <c r="D134" s="14">
        <v>5</v>
      </c>
      <c r="E134" s="14"/>
      <c r="F134" s="14"/>
      <c r="G134" s="14"/>
    </row>
    <row r="135" spans="2:7" x14ac:dyDescent="0.2">
      <c r="B135" s="14">
        <v>1</v>
      </c>
      <c r="C135" s="14"/>
      <c r="D135" s="14">
        <v>2</v>
      </c>
      <c r="E135" s="14"/>
      <c r="F135" s="14"/>
      <c r="G135" s="14"/>
    </row>
    <row r="136" spans="2:7" x14ac:dyDescent="0.2">
      <c r="B136" s="14">
        <v>4</v>
      </c>
      <c r="C136" s="14"/>
      <c r="D136" s="14">
        <v>2</v>
      </c>
      <c r="E136" s="14"/>
      <c r="F136" s="14"/>
      <c r="G136" s="14"/>
    </row>
    <row r="137" spans="2:7" x14ac:dyDescent="0.2">
      <c r="B137" s="14">
        <v>6</v>
      </c>
      <c r="C137" s="14"/>
      <c r="D137" s="14">
        <v>2</v>
      </c>
      <c r="E137" s="14"/>
      <c r="F137" s="14"/>
      <c r="G137" s="14"/>
    </row>
    <row r="138" spans="2:7" x14ac:dyDescent="0.2">
      <c r="B138" s="14">
        <v>3</v>
      </c>
      <c r="C138" s="14"/>
      <c r="D138" s="14">
        <v>1</v>
      </c>
      <c r="E138" s="14"/>
      <c r="F138" s="14"/>
      <c r="G138" s="14"/>
    </row>
    <row r="139" spans="2:7" x14ac:dyDescent="0.2">
      <c r="B139" s="14">
        <v>1</v>
      </c>
      <c r="C139" s="14"/>
      <c r="D139" s="14">
        <v>3</v>
      </c>
      <c r="E139" s="14"/>
      <c r="F139" s="14"/>
      <c r="G139" s="14"/>
    </row>
    <row r="140" spans="2:7" x14ac:dyDescent="0.2">
      <c r="B140" s="14">
        <v>1</v>
      </c>
      <c r="C140" s="14"/>
      <c r="D140" s="14">
        <v>1</v>
      </c>
      <c r="E140" s="14"/>
      <c r="F140" s="14"/>
      <c r="G140" s="14"/>
    </row>
    <row r="141" spans="2:7" x14ac:dyDescent="0.2">
      <c r="B141" s="14">
        <v>1</v>
      </c>
      <c r="C141" s="14"/>
      <c r="D141" s="14">
        <v>3</v>
      </c>
      <c r="E141" s="14"/>
      <c r="F141" s="14"/>
      <c r="G141" s="14"/>
    </row>
    <row r="142" spans="2:7" x14ac:dyDescent="0.2">
      <c r="B142" s="14">
        <v>2</v>
      </c>
      <c r="C142" s="14"/>
      <c r="D142" s="14">
        <v>1</v>
      </c>
      <c r="E142" s="14"/>
      <c r="F142" s="14"/>
      <c r="G142" s="14"/>
    </row>
    <row r="143" spans="2:7" x14ac:dyDescent="0.2">
      <c r="B143" s="14">
        <v>104</v>
      </c>
      <c r="C143" s="14"/>
      <c r="D143" s="14">
        <v>5</v>
      </c>
      <c r="E143" s="14"/>
      <c r="F143" s="14"/>
      <c r="G143" s="14"/>
    </row>
    <row r="144" spans="2:7" x14ac:dyDescent="0.2">
      <c r="B144" s="14">
        <v>1</v>
      </c>
      <c r="C144" s="14"/>
      <c r="D144" s="14">
        <v>2</v>
      </c>
      <c r="E144" s="14"/>
      <c r="F144" s="14"/>
      <c r="G144" s="14"/>
    </row>
    <row r="145" spans="2:7" x14ac:dyDescent="0.2">
      <c r="B145" s="14">
        <v>1</v>
      </c>
      <c r="C145" s="14"/>
      <c r="D145" s="14">
        <v>2</v>
      </c>
      <c r="E145" s="14"/>
      <c r="F145" s="14"/>
      <c r="G145" s="14"/>
    </row>
    <row r="146" spans="2:7" x14ac:dyDescent="0.2">
      <c r="B146" s="14">
        <v>35</v>
      </c>
      <c r="C146" s="14"/>
      <c r="D146" s="14">
        <v>1</v>
      </c>
      <c r="E146" s="14"/>
      <c r="F146" s="14"/>
      <c r="G146" s="14"/>
    </row>
    <row r="147" spans="2:7" x14ac:dyDescent="0.2">
      <c r="B147" s="14">
        <v>23</v>
      </c>
      <c r="C147" s="14"/>
      <c r="D147" s="14">
        <v>1</v>
      </c>
      <c r="E147" s="14"/>
      <c r="F147" s="14"/>
      <c r="G147" s="14"/>
    </row>
    <row r="148" spans="2:7" x14ac:dyDescent="0.2">
      <c r="B148" s="14">
        <v>48</v>
      </c>
      <c r="C148" s="14"/>
      <c r="D148" s="14">
        <v>1</v>
      </c>
      <c r="E148" s="14"/>
      <c r="F148" s="14"/>
      <c r="G148" s="14"/>
    </row>
    <row r="149" spans="2:7" x14ac:dyDescent="0.2">
      <c r="B149" s="14">
        <v>1</v>
      </c>
      <c r="C149" s="14"/>
      <c r="D149" s="14">
        <v>1</v>
      </c>
      <c r="E149" s="14"/>
      <c r="F149" s="14"/>
      <c r="G149" s="14"/>
    </row>
    <row r="150" spans="2:7" x14ac:dyDescent="0.2">
      <c r="B150" s="14">
        <v>131</v>
      </c>
      <c r="C150" s="14"/>
      <c r="D150" s="14">
        <v>7</v>
      </c>
      <c r="E150" s="14"/>
      <c r="F150" s="14"/>
      <c r="G150" s="14"/>
    </row>
    <row r="151" spans="2:7" x14ac:dyDescent="0.2">
      <c r="B151" s="14">
        <v>2</v>
      </c>
      <c r="C151" s="14"/>
      <c r="D151" s="14">
        <v>1</v>
      </c>
      <c r="E151" s="14"/>
      <c r="F151" s="14"/>
      <c r="G151" s="14"/>
    </row>
    <row r="152" spans="2:7" x14ac:dyDescent="0.2">
      <c r="B152" s="14">
        <v>2</v>
      </c>
      <c r="C152" s="14"/>
      <c r="D152" s="14">
        <v>1</v>
      </c>
      <c r="E152" s="14"/>
      <c r="F152" s="14"/>
      <c r="G152" s="14"/>
    </row>
    <row r="153" spans="2:7" x14ac:dyDescent="0.2">
      <c r="B153" s="14">
        <v>58</v>
      </c>
      <c r="C153" s="14"/>
      <c r="D153" s="14">
        <v>1</v>
      </c>
      <c r="E153" s="14"/>
      <c r="F153" s="14"/>
      <c r="G153" s="14"/>
    </row>
    <row r="154" spans="2:7" x14ac:dyDescent="0.2">
      <c r="B154" s="14">
        <v>1</v>
      </c>
      <c r="C154" s="14"/>
      <c r="D154" s="14">
        <v>1</v>
      </c>
      <c r="E154" s="14"/>
      <c r="F154" s="14"/>
      <c r="G154" s="14"/>
    </row>
    <row r="155" spans="2:7" x14ac:dyDescent="0.2">
      <c r="B155" s="14">
        <v>6</v>
      </c>
      <c r="C155" s="14"/>
      <c r="D155" s="14">
        <v>2</v>
      </c>
      <c r="E155" s="14"/>
      <c r="F155" s="14"/>
      <c r="G155" s="14"/>
    </row>
    <row r="156" spans="2:7" x14ac:dyDescent="0.2">
      <c r="B156" s="14">
        <v>1</v>
      </c>
      <c r="C156" s="14"/>
      <c r="D156" s="14"/>
      <c r="E156" s="14"/>
      <c r="F156" s="14"/>
      <c r="G156" s="14"/>
    </row>
    <row r="157" spans="2:7" x14ac:dyDescent="0.2">
      <c r="B157" s="14">
        <v>1</v>
      </c>
      <c r="C157" s="14"/>
      <c r="D157" s="14"/>
      <c r="E157" s="14"/>
      <c r="F157" s="14"/>
      <c r="G157" s="14"/>
    </row>
    <row r="158" spans="2:7" x14ac:dyDescent="0.2">
      <c r="B158" s="14">
        <v>1</v>
      </c>
      <c r="C158" s="14"/>
      <c r="D158" s="14"/>
      <c r="E158" s="14"/>
      <c r="F158" s="14"/>
      <c r="G158" s="14"/>
    </row>
    <row r="159" spans="2:7" x14ac:dyDescent="0.2">
      <c r="B159" s="14">
        <v>2</v>
      </c>
      <c r="C159" s="14"/>
      <c r="D159" s="14"/>
      <c r="E159" s="14"/>
      <c r="F159" s="14"/>
      <c r="G159" s="14"/>
    </row>
    <row r="160" spans="2:7" x14ac:dyDescent="0.2">
      <c r="B160" s="14">
        <v>2</v>
      </c>
      <c r="C160" s="14"/>
      <c r="D160" s="14"/>
      <c r="E160" s="14"/>
      <c r="F160" s="14"/>
      <c r="G160" s="14"/>
    </row>
    <row r="161" spans="2:7" x14ac:dyDescent="0.2">
      <c r="B161" s="14">
        <v>1</v>
      </c>
      <c r="C161" s="14"/>
      <c r="D161" s="14"/>
      <c r="E161" s="14"/>
      <c r="F161" s="14"/>
      <c r="G161" s="14"/>
    </row>
    <row r="162" spans="2:7" x14ac:dyDescent="0.2">
      <c r="B162" s="14">
        <v>46</v>
      </c>
      <c r="C162" s="14"/>
      <c r="D162" s="14"/>
      <c r="E162" s="14"/>
      <c r="F162" s="14"/>
      <c r="G162" s="14"/>
    </row>
    <row r="163" spans="2:7" x14ac:dyDescent="0.2">
      <c r="B163" s="14">
        <v>1</v>
      </c>
      <c r="C163" s="14"/>
      <c r="D163" s="14"/>
      <c r="E163" s="14"/>
      <c r="F163" s="14"/>
      <c r="G163" s="14"/>
    </row>
    <row r="164" spans="2:7" x14ac:dyDescent="0.2">
      <c r="B164" s="14">
        <v>1</v>
      </c>
      <c r="C164" s="14"/>
      <c r="D164" s="14"/>
      <c r="E164" s="14"/>
      <c r="F164" s="14"/>
      <c r="G164" s="14"/>
    </row>
    <row r="165" spans="2:7" x14ac:dyDescent="0.2">
      <c r="B165" s="14">
        <v>2</v>
      </c>
      <c r="C165" s="14"/>
      <c r="D165" s="14"/>
      <c r="E165" s="14"/>
      <c r="F165" s="14"/>
      <c r="G165" s="14"/>
    </row>
    <row r="166" spans="2:7" x14ac:dyDescent="0.2">
      <c r="B166" s="14">
        <v>2</v>
      </c>
      <c r="C166" s="14"/>
      <c r="D166" s="14"/>
      <c r="E166" s="14"/>
      <c r="F166" s="14"/>
      <c r="G166" s="14"/>
    </row>
    <row r="167" spans="2:7" x14ac:dyDescent="0.2">
      <c r="B167" s="14">
        <v>2</v>
      </c>
      <c r="C167" s="14"/>
      <c r="D167" s="14"/>
      <c r="E167" s="14"/>
      <c r="F167" s="14"/>
      <c r="G167" s="14"/>
    </row>
    <row r="168" spans="2:7" x14ac:dyDescent="0.2">
      <c r="B168" s="14">
        <v>1</v>
      </c>
      <c r="C168" s="14"/>
      <c r="D168" s="14"/>
      <c r="E168" s="14"/>
      <c r="F168" s="14"/>
      <c r="G168" s="14"/>
    </row>
    <row r="169" spans="2:7" x14ac:dyDescent="0.2">
      <c r="B169" s="14">
        <v>70</v>
      </c>
      <c r="C169" s="14"/>
      <c r="D169" s="14"/>
      <c r="E169" s="14"/>
      <c r="F169" s="14"/>
      <c r="G169" s="14"/>
    </row>
    <row r="170" spans="2:7" x14ac:dyDescent="0.2">
      <c r="B170" s="14">
        <v>5</v>
      </c>
      <c r="C170" s="14"/>
      <c r="D170" s="14"/>
      <c r="E170" s="14"/>
      <c r="F170" s="14"/>
      <c r="G170" s="14"/>
    </row>
    <row r="171" spans="2:7" x14ac:dyDescent="0.2">
      <c r="B171" s="14">
        <v>2</v>
      </c>
      <c r="C171" s="14"/>
      <c r="D171" s="14"/>
      <c r="E171" s="14"/>
      <c r="F171" s="14"/>
      <c r="G171" s="14"/>
    </row>
    <row r="172" spans="2:7" x14ac:dyDescent="0.2">
      <c r="B172" s="14">
        <v>2</v>
      </c>
      <c r="C172" s="14"/>
      <c r="D172" s="14"/>
      <c r="E172" s="14"/>
      <c r="F172" s="14"/>
      <c r="G172" s="14"/>
    </row>
    <row r="173" spans="2:7" x14ac:dyDescent="0.2">
      <c r="B173" s="14">
        <v>101</v>
      </c>
      <c r="C173" s="14"/>
      <c r="D173" s="14"/>
      <c r="E173" s="14"/>
      <c r="F173" s="14"/>
      <c r="G173" s="14"/>
    </row>
    <row r="174" spans="2:7" x14ac:dyDescent="0.2">
      <c r="B174" s="14">
        <v>2</v>
      </c>
      <c r="C174" s="14"/>
      <c r="D174" s="14"/>
      <c r="E174" s="14"/>
      <c r="F174" s="14"/>
      <c r="G174" s="14"/>
    </row>
    <row r="175" spans="2:7" x14ac:dyDescent="0.2">
      <c r="B175" s="14">
        <v>6</v>
      </c>
      <c r="C175" s="14"/>
      <c r="D175" s="14"/>
      <c r="E175" s="14"/>
      <c r="F175" s="14"/>
      <c r="G175" s="14"/>
    </row>
    <row r="176" spans="2:7" x14ac:dyDescent="0.2">
      <c r="B176" s="14">
        <v>11</v>
      </c>
      <c r="C176" s="14"/>
      <c r="D176" s="14"/>
      <c r="E176" s="14"/>
      <c r="F176" s="14"/>
      <c r="G176" s="14"/>
    </row>
    <row r="177" spans="2:7" x14ac:dyDescent="0.2">
      <c r="B177" s="14">
        <v>4</v>
      </c>
      <c r="C177" s="14"/>
      <c r="D177" s="14"/>
      <c r="E177" s="14"/>
      <c r="F177" s="14"/>
      <c r="G177" s="14"/>
    </row>
    <row r="178" spans="2:7" x14ac:dyDescent="0.2">
      <c r="B178" s="14">
        <v>2</v>
      </c>
      <c r="C178" s="14"/>
      <c r="D178" s="14"/>
      <c r="E178" s="14"/>
      <c r="F178" s="14"/>
      <c r="G178" s="14"/>
    </row>
    <row r="179" spans="2:7" x14ac:dyDescent="0.2">
      <c r="B179" s="14">
        <v>11</v>
      </c>
      <c r="C179" s="14"/>
      <c r="D179" s="14"/>
      <c r="E179" s="14"/>
      <c r="F179" s="14"/>
      <c r="G179" s="14"/>
    </row>
    <row r="180" spans="2:7" x14ac:dyDescent="0.2">
      <c r="B180" s="14">
        <v>1</v>
      </c>
      <c r="C180" s="14"/>
      <c r="D180" s="14"/>
      <c r="E180" s="14"/>
      <c r="F180" s="14"/>
      <c r="G180" s="14"/>
    </row>
    <row r="181" spans="2:7" x14ac:dyDescent="0.2">
      <c r="B181" s="14">
        <v>7</v>
      </c>
      <c r="C181" s="14"/>
      <c r="D181" s="14"/>
      <c r="E181" s="14"/>
      <c r="F181" s="14"/>
      <c r="G181" s="14"/>
    </row>
    <row r="182" spans="2:7" x14ac:dyDescent="0.2">
      <c r="B182" s="14">
        <v>1</v>
      </c>
      <c r="C182" s="14"/>
      <c r="D182" s="14"/>
      <c r="E182" s="14"/>
      <c r="F182" s="14"/>
      <c r="G182" s="14"/>
    </row>
    <row r="183" spans="2:7" x14ac:dyDescent="0.2">
      <c r="B183" s="14">
        <v>31</v>
      </c>
      <c r="C183" s="14"/>
      <c r="D183" s="14"/>
      <c r="E183" s="14"/>
      <c r="F183" s="14"/>
      <c r="G183" s="14"/>
    </row>
    <row r="184" spans="2:7" x14ac:dyDescent="0.2">
      <c r="B184" s="14">
        <v>4</v>
      </c>
      <c r="C184" s="14"/>
      <c r="D184" s="14"/>
      <c r="E184" s="14"/>
      <c r="F184" s="14"/>
      <c r="G184" s="14"/>
    </row>
    <row r="185" spans="2:7" x14ac:dyDescent="0.2">
      <c r="B185" s="14">
        <v>2</v>
      </c>
      <c r="C185" s="14"/>
      <c r="D185" s="14"/>
      <c r="E185" s="14"/>
      <c r="F185" s="14"/>
      <c r="G185" s="14"/>
    </row>
    <row r="186" spans="2:7" x14ac:dyDescent="0.2">
      <c r="B186" s="14">
        <v>2</v>
      </c>
      <c r="C186" s="14"/>
      <c r="D186" s="14"/>
      <c r="E186" s="14"/>
      <c r="F186" s="14"/>
      <c r="G186" s="14"/>
    </row>
    <row r="187" spans="2:7" x14ac:dyDescent="0.2">
      <c r="B187" s="14">
        <v>107</v>
      </c>
      <c r="C187" s="14"/>
      <c r="D187" s="14"/>
      <c r="E187" s="14"/>
      <c r="F187" s="14"/>
      <c r="G187" s="14"/>
    </row>
    <row r="188" spans="2:7" x14ac:dyDescent="0.2">
      <c r="B188" s="14">
        <v>1</v>
      </c>
      <c r="C188" s="14"/>
      <c r="D188" s="14"/>
      <c r="E188" s="14"/>
      <c r="F188" s="14"/>
      <c r="G188" s="14"/>
    </row>
    <row r="189" spans="2:7" x14ac:dyDescent="0.2">
      <c r="B189" s="14">
        <v>1</v>
      </c>
      <c r="C189" s="14"/>
      <c r="D189" s="14"/>
      <c r="E189" s="14"/>
      <c r="F189" s="14"/>
      <c r="G189" s="14"/>
    </row>
    <row r="190" spans="2:7" x14ac:dyDescent="0.2">
      <c r="B190" s="14">
        <v>3</v>
      </c>
      <c r="C190" s="14"/>
      <c r="D190" s="14"/>
      <c r="E190" s="14"/>
      <c r="F190" s="14"/>
      <c r="G190" s="14"/>
    </row>
    <row r="191" spans="2:7" x14ac:dyDescent="0.2">
      <c r="B191" s="14">
        <v>5</v>
      </c>
      <c r="C191" s="14"/>
      <c r="D191" s="14"/>
      <c r="E191" s="14"/>
      <c r="F191" s="14"/>
      <c r="G191" s="14"/>
    </row>
    <row r="192" spans="2:7" x14ac:dyDescent="0.2">
      <c r="B192" s="14">
        <v>2</v>
      </c>
      <c r="C192" s="14"/>
      <c r="D192" s="14"/>
      <c r="E192" s="14"/>
      <c r="F192" s="14"/>
      <c r="G192" s="14"/>
    </row>
    <row r="193" spans="2:7" x14ac:dyDescent="0.2">
      <c r="B193" s="14">
        <v>4</v>
      </c>
      <c r="C193" s="14"/>
      <c r="D193" s="14"/>
      <c r="E193" s="14"/>
      <c r="F193" s="14"/>
      <c r="G193" s="14"/>
    </row>
    <row r="194" spans="2:7" x14ac:dyDescent="0.2">
      <c r="B194" s="14">
        <v>20</v>
      </c>
      <c r="C194" s="14"/>
      <c r="D194" s="14"/>
      <c r="E194" s="14"/>
      <c r="F194" s="14"/>
      <c r="G194" s="14"/>
    </row>
    <row r="195" spans="2:7" x14ac:dyDescent="0.2">
      <c r="B195" s="14">
        <v>61</v>
      </c>
      <c r="C195" s="14"/>
      <c r="D195" s="14"/>
      <c r="E195" s="14"/>
      <c r="F195" s="14"/>
      <c r="G195" s="14"/>
    </row>
    <row r="196" spans="2:7" x14ac:dyDescent="0.2">
      <c r="B196" s="14">
        <v>12</v>
      </c>
      <c r="C196" s="14"/>
      <c r="D196" s="14"/>
      <c r="E196" s="14"/>
      <c r="F196" s="14"/>
      <c r="G196" s="14"/>
    </row>
    <row r="197" spans="2:7" x14ac:dyDescent="0.2">
      <c r="B197" s="14">
        <v>8</v>
      </c>
      <c r="C197" s="14"/>
      <c r="D197" s="14"/>
      <c r="E197" s="14"/>
      <c r="F197" s="14"/>
      <c r="G197" s="14"/>
    </row>
    <row r="198" spans="2:7" x14ac:dyDescent="0.2">
      <c r="B198" s="14">
        <v>10</v>
      </c>
      <c r="C198" s="14"/>
      <c r="D198" s="14"/>
      <c r="E198" s="14"/>
      <c r="F198" s="14"/>
      <c r="G198" s="14"/>
    </row>
    <row r="199" spans="2:7" x14ac:dyDescent="0.2">
      <c r="B199" s="14">
        <v>18</v>
      </c>
      <c r="C199" s="14"/>
      <c r="D199" s="14"/>
      <c r="E199" s="14"/>
      <c r="F199" s="14"/>
      <c r="G199" s="14"/>
    </row>
    <row r="200" spans="2:7" x14ac:dyDescent="0.2">
      <c r="B200" s="14">
        <v>3</v>
      </c>
      <c r="C200" s="14"/>
      <c r="D200" s="14"/>
      <c r="E200" s="14"/>
      <c r="F200" s="14"/>
      <c r="G200" s="14"/>
    </row>
    <row r="201" spans="2:7" x14ac:dyDescent="0.2">
      <c r="B201" s="14">
        <v>23</v>
      </c>
      <c r="C201" s="14"/>
      <c r="D201" s="14"/>
      <c r="E201" s="14"/>
      <c r="F201" s="14"/>
      <c r="G201" s="14"/>
    </row>
    <row r="202" spans="2:7" x14ac:dyDescent="0.2">
      <c r="B202" s="14">
        <v>1</v>
      </c>
      <c r="C202" s="14"/>
      <c r="D202" s="14"/>
      <c r="E202" s="14"/>
      <c r="F202" s="14"/>
      <c r="G202" s="14"/>
    </row>
    <row r="203" spans="2:7" x14ac:dyDescent="0.2">
      <c r="B203" s="14">
        <v>67</v>
      </c>
      <c r="C203" s="14"/>
      <c r="D203" s="14"/>
      <c r="E203" s="14"/>
      <c r="F203" s="14"/>
      <c r="G203" s="14"/>
    </row>
    <row r="204" spans="2:7" x14ac:dyDescent="0.2">
      <c r="B204" s="14">
        <v>4</v>
      </c>
      <c r="C204" s="14"/>
      <c r="D204" s="14"/>
      <c r="E204" s="14"/>
      <c r="F204" s="14"/>
      <c r="G204" s="14"/>
    </row>
    <row r="205" spans="2:7" x14ac:dyDescent="0.2">
      <c r="B205" s="14">
        <v>1</v>
      </c>
      <c r="C205" s="14"/>
      <c r="D205" s="14"/>
      <c r="E205" s="14"/>
      <c r="F205" s="14"/>
      <c r="G205" s="14"/>
    </row>
    <row r="206" spans="2:7" x14ac:dyDescent="0.2">
      <c r="B206" s="14">
        <v>120</v>
      </c>
      <c r="C206" s="14"/>
      <c r="D206" s="14"/>
      <c r="E206" s="14"/>
      <c r="F206" s="14"/>
      <c r="G206" s="14"/>
    </row>
    <row r="207" spans="2:7" x14ac:dyDescent="0.2">
      <c r="B207" s="14">
        <v>36</v>
      </c>
      <c r="C207" s="14"/>
      <c r="D207" s="14"/>
      <c r="E207" s="14"/>
      <c r="F207" s="14"/>
      <c r="G207" s="14"/>
    </row>
    <row r="208" spans="2:7" x14ac:dyDescent="0.2">
      <c r="B208" s="14">
        <v>5</v>
      </c>
      <c r="C208" s="14"/>
      <c r="D208" s="14"/>
      <c r="E208" s="14"/>
      <c r="F208" s="14"/>
      <c r="G208" s="14"/>
    </row>
    <row r="209" spans="2:7" x14ac:dyDescent="0.2">
      <c r="B209" s="14">
        <v>3</v>
      </c>
      <c r="C209" s="14"/>
      <c r="D209" s="14"/>
      <c r="E209" s="14"/>
      <c r="F209" s="14"/>
      <c r="G209" s="14"/>
    </row>
    <row r="210" spans="2:7" x14ac:dyDescent="0.2">
      <c r="B210" s="14">
        <v>8</v>
      </c>
      <c r="C210" s="14"/>
      <c r="D210" s="14"/>
      <c r="E210" s="14"/>
      <c r="F210" s="14"/>
      <c r="G210" s="14"/>
    </row>
    <row r="211" spans="2:7" x14ac:dyDescent="0.2">
      <c r="B211" s="14">
        <v>2</v>
      </c>
      <c r="C211" s="14"/>
      <c r="D211" s="14"/>
      <c r="E211" s="14"/>
      <c r="F211" s="14"/>
      <c r="G211" s="14"/>
    </row>
    <row r="212" spans="2:7" x14ac:dyDescent="0.2">
      <c r="B212" s="14">
        <v>5</v>
      </c>
      <c r="C212" s="14"/>
      <c r="D212" s="14"/>
      <c r="E212" s="14"/>
      <c r="F212" s="14"/>
      <c r="G212" s="14"/>
    </row>
    <row r="213" spans="2:7" x14ac:dyDescent="0.2">
      <c r="B213" s="14">
        <v>20</v>
      </c>
      <c r="C213" s="14"/>
      <c r="D213" s="14"/>
      <c r="E213" s="14"/>
      <c r="F213" s="14"/>
      <c r="G213" s="14"/>
    </row>
    <row r="214" spans="2:7" x14ac:dyDescent="0.2">
      <c r="B214" s="14">
        <v>3</v>
      </c>
      <c r="C214" s="14"/>
      <c r="D214" s="14"/>
      <c r="E214" s="14"/>
      <c r="F214" s="14"/>
      <c r="G214" s="14"/>
    </row>
    <row r="215" spans="2:7" x14ac:dyDescent="0.2">
      <c r="B215" s="14">
        <v>19</v>
      </c>
      <c r="C215" s="14"/>
      <c r="D215" s="14"/>
      <c r="E215" s="14"/>
      <c r="F215" s="14"/>
      <c r="G215" s="14"/>
    </row>
    <row r="216" spans="2:7" x14ac:dyDescent="0.2">
      <c r="B216" s="14">
        <v>14</v>
      </c>
      <c r="C216" s="14"/>
      <c r="D216" s="14"/>
      <c r="E216" s="14"/>
      <c r="F216" s="14"/>
      <c r="G216" s="14"/>
    </row>
    <row r="217" spans="2:7" x14ac:dyDescent="0.2">
      <c r="B217" s="14">
        <v>4</v>
      </c>
      <c r="C217" s="14"/>
      <c r="D217" s="14"/>
      <c r="E217" s="14"/>
      <c r="F217" s="14"/>
      <c r="G217" s="14"/>
    </row>
    <row r="218" spans="2:7" x14ac:dyDescent="0.2">
      <c r="B218" s="14">
        <v>44</v>
      </c>
      <c r="C218" s="14"/>
      <c r="D218" s="14"/>
      <c r="E218" s="14"/>
      <c r="F218" s="14"/>
      <c r="G218" s="14"/>
    </row>
    <row r="219" spans="2:7" x14ac:dyDescent="0.2">
      <c r="B219" s="14">
        <v>15</v>
      </c>
      <c r="C219" s="14"/>
      <c r="D219" s="14"/>
      <c r="E219" s="14"/>
      <c r="F219" s="14"/>
      <c r="G219" s="14"/>
    </row>
    <row r="220" spans="2:7" x14ac:dyDescent="0.2">
      <c r="B220" s="14">
        <v>5</v>
      </c>
      <c r="C220" s="14"/>
      <c r="D220" s="14"/>
      <c r="E220" s="14"/>
      <c r="F220" s="14"/>
      <c r="G220" s="14"/>
    </row>
    <row r="221" spans="2:7" x14ac:dyDescent="0.2">
      <c r="B221" s="14">
        <v>8</v>
      </c>
      <c r="C221" s="14"/>
      <c r="D221" s="14"/>
      <c r="E221" s="14"/>
      <c r="F221" s="14"/>
      <c r="G221" s="14"/>
    </row>
    <row r="222" spans="2:7" x14ac:dyDescent="0.2">
      <c r="B222" s="14">
        <v>61</v>
      </c>
      <c r="C222" s="14"/>
      <c r="D222" s="14"/>
      <c r="E222" s="14"/>
      <c r="F222" s="14"/>
      <c r="G222" s="14"/>
    </row>
    <row r="223" spans="2:7" x14ac:dyDescent="0.2">
      <c r="B223" s="14">
        <v>91</v>
      </c>
      <c r="C223" s="14"/>
      <c r="D223" s="14"/>
      <c r="E223" s="14"/>
      <c r="F223" s="14"/>
      <c r="G223" s="14"/>
    </row>
    <row r="224" spans="2:7" x14ac:dyDescent="0.2">
      <c r="B224" s="14">
        <v>2</v>
      </c>
      <c r="C224" s="14"/>
      <c r="D224" s="14"/>
      <c r="E224" s="14"/>
      <c r="F224" s="14"/>
      <c r="G224" s="14"/>
    </row>
    <row r="225" spans="2:7" x14ac:dyDescent="0.2">
      <c r="B225" s="14">
        <v>2</v>
      </c>
      <c r="C225" s="14"/>
      <c r="D225" s="14"/>
      <c r="E225" s="14"/>
      <c r="F225" s="14"/>
      <c r="G225" s="14"/>
    </row>
    <row r="226" spans="2:7" x14ac:dyDescent="0.2">
      <c r="B226" s="14">
        <v>11</v>
      </c>
      <c r="C226" s="14"/>
      <c r="D226" s="14"/>
      <c r="E226" s="14"/>
      <c r="F226" s="14"/>
      <c r="G226" s="14"/>
    </row>
    <row r="227" spans="2:7" x14ac:dyDescent="0.2">
      <c r="B227" s="14">
        <v>54</v>
      </c>
      <c r="C227" s="14"/>
      <c r="D227" s="14"/>
      <c r="E227" s="14"/>
      <c r="F227" s="14"/>
      <c r="G227" s="14"/>
    </row>
    <row r="228" spans="2:7" x14ac:dyDescent="0.2">
      <c r="B228" s="14">
        <v>69</v>
      </c>
      <c r="C228" s="14"/>
      <c r="D228" s="14"/>
      <c r="E228" s="14"/>
      <c r="F228" s="14"/>
      <c r="G228" s="14"/>
    </row>
    <row r="229" spans="2:7" x14ac:dyDescent="0.2">
      <c r="B229" s="14">
        <v>2</v>
      </c>
      <c r="C229" s="14"/>
      <c r="D229" s="14"/>
      <c r="E229" s="14"/>
      <c r="F229" s="14"/>
      <c r="G229" s="14"/>
    </row>
    <row r="230" spans="2:7" x14ac:dyDescent="0.2">
      <c r="B230" s="14">
        <v>5</v>
      </c>
      <c r="C230" s="14"/>
      <c r="D230" s="14"/>
      <c r="E230" s="14"/>
      <c r="F230" s="14"/>
      <c r="G230" s="14"/>
    </row>
    <row r="231" spans="2:7" x14ac:dyDescent="0.2">
      <c r="B231" s="14">
        <v>5</v>
      </c>
      <c r="C231" s="14"/>
      <c r="D231" s="14"/>
      <c r="E231" s="14"/>
      <c r="F231" s="14"/>
      <c r="G231" s="14"/>
    </row>
    <row r="232" spans="2:7" x14ac:dyDescent="0.2">
      <c r="B232" s="14">
        <v>17</v>
      </c>
      <c r="C232" s="14"/>
      <c r="D232" s="14"/>
      <c r="E232" s="14"/>
      <c r="F232" s="14"/>
      <c r="G232" s="14"/>
    </row>
    <row r="233" spans="2:7" x14ac:dyDescent="0.2">
      <c r="B233" s="14">
        <v>2</v>
      </c>
      <c r="C233" s="14"/>
      <c r="D233" s="14"/>
      <c r="E233" s="14"/>
      <c r="F233" s="14"/>
      <c r="G233" s="14"/>
    </row>
    <row r="234" spans="2:7" x14ac:dyDescent="0.2">
      <c r="B234" s="14">
        <v>2</v>
      </c>
      <c r="C234" s="14"/>
      <c r="D234" s="14"/>
      <c r="E234" s="14"/>
      <c r="F234" s="14"/>
      <c r="G234" s="14"/>
    </row>
    <row r="235" spans="2:7" x14ac:dyDescent="0.2">
      <c r="B235" s="14">
        <v>2</v>
      </c>
      <c r="C235" s="14"/>
      <c r="D235" s="14"/>
      <c r="E235" s="14"/>
      <c r="F235" s="14"/>
      <c r="G235" s="14"/>
    </row>
    <row r="236" spans="2:7" x14ac:dyDescent="0.2">
      <c r="B236" s="14">
        <v>1</v>
      </c>
      <c r="C236" s="14"/>
      <c r="D236" s="14"/>
      <c r="E236" s="14"/>
      <c r="F236" s="14"/>
      <c r="G236" s="14"/>
    </row>
    <row r="237" spans="2:7" x14ac:dyDescent="0.2">
      <c r="B237" s="14">
        <v>43</v>
      </c>
      <c r="C237" s="14"/>
      <c r="D237" s="14"/>
      <c r="E237" s="14"/>
      <c r="F237" s="14"/>
      <c r="G237" s="14"/>
    </row>
    <row r="238" spans="2:7" x14ac:dyDescent="0.2">
      <c r="B238" s="14">
        <v>7</v>
      </c>
      <c r="C238" s="14"/>
      <c r="D238" s="14"/>
      <c r="E238" s="14"/>
      <c r="F238" s="14"/>
      <c r="G238" s="14"/>
    </row>
    <row r="239" spans="2:7" x14ac:dyDescent="0.2">
      <c r="B239" s="14">
        <v>1</v>
      </c>
      <c r="C239" s="14"/>
      <c r="D239" s="14"/>
      <c r="E239" s="14"/>
      <c r="F239" s="14"/>
      <c r="G239" s="14"/>
    </row>
    <row r="240" spans="2:7" x14ac:dyDescent="0.2">
      <c r="B240" s="14">
        <v>20</v>
      </c>
      <c r="C240" s="14"/>
      <c r="D240" s="14"/>
      <c r="E240" s="14"/>
      <c r="F240" s="14"/>
      <c r="G240" s="14"/>
    </row>
    <row r="241" spans="2:7" x14ac:dyDescent="0.2">
      <c r="B241" s="14">
        <v>1</v>
      </c>
      <c r="C241" s="14"/>
      <c r="D241" s="14"/>
      <c r="E241" s="14"/>
      <c r="F241" s="14"/>
      <c r="G241" s="14"/>
    </row>
    <row r="242" spans="2:7" x14ac:dyDescent="0.2">
      <c r="B242" s="14">
        <v>6</v>
      </c>
      <c r="C242" s="14"/>
      <c r="D242" s="14"/>
      <c r="E242" s="14"/>
      <c r="F242" s="14"/>
      <c r="G242" s="14"/>
    </row>
    <row r="243" spans="2:7" x14ac:dyDescent="0.2">
      <c r="B243" s="14">
        <v>5</v>
      </c>
      <c r="C243" s="14"/>
      <c r="D243" s="14"/>
      <c r="E243" s="14"/>
      <c r="F243" s="14"/>
      <c r="G243" s="14"/>
    </row>
    <row r="244" spans="2:7" x14ac:dyDescent="0.2">
      <c r="B244" s="14">
        <v>47</v>
      </c>
      <c r="C244" s="14"/>
      <c r="D244" s="14"/>
      <c r="E244" s="14"/>
      <c r="F244" s="14"/>
      <c r="G244" s="14"/>
    </row>
    <row r="245" spans="2:7" x14ac:dyDescent="0.2">
      <c r="B245" s="14">
        <v>2</v>
      </c>
      <c r="C245" s="14"/>
      <c r="D245" s="14"/>
      <c r="E245" s="14"/>
      <c r="F245" s="14"/>
      <c r="G245" s="14"/>
    </row>
    <row r="246" spans="2:7" x14ac:dyDescent="0.2">
      <c r="B246" s="14">
        <v>1</v>
      </c>
      <c r="C246" s="14"/>
      <c r="D246" s="14"/>
      <c r="E246" s="14"/>
      <c r="F246" s="14"/>
      <c r="G246" s="14"/>
    </row>
    <row r="247" spans="2:7" x14ac:dyDescent="0.2">
      <c r="B247" s="14">
        <v>5</v>
      </c>
      <c r="C247" s="14"/>
      <c r="D247" s="14"/>
      <c r="E247" s="14"/>
      <c r="F247" s="14"/>
      <c r="G247" s="14"/>
    </row>
    <row r="248" spans="2:7" x14ac:dyDescent="0.2">
      <c r="B248" s="14">
        <v>1</v>
      </c>
      <c r="C248" s="14"/>
      <c r="D248" s="14"/>
      <c r="E248" s="14"/>
      <c r="F248" s="14"/>
      <c r="G248" s="14"/>
    </row>
    <row r="249" spans="2:7" x14ac:dyDescent="0.2">
      <c r="B249" s="14">
        <v>1</v>
      </c>
      <c r="C249" s="14"/>
      <c r="D249" s="14"/>
      <c r="E249" s="14"/>
      <c r="F249" s="14"/>
      <c r="G249" s="14"/>
    </row>
    <row r="250" spans="2:7" x14ac:dyDescent="0.2">
      <c r="B250" s="14">
        <v>4</v>
      </c>
      <c r="C250" s="14"/>
      <c r="D250" s="14"/>
      <c r="E250" s="14"/>
      <c r="F250" s="14"/>
      <c r="G250" s="14"/>
    </row>
    <row r="251" spans="2:7" x14ac:dyDescent="0.2">
      <c r="B251" s="14">
        <v>5</v>
      </c>
      <c r="C251" s="14"/>
      <c r="D251" s="14"/>
      <c r="E251" s="14"/>
      <c r="F251" s="14"/>
      <c r="G251" s="14"/>
    </row>
    <row r="252" spans="2:7" x14ac:dyDescent="0.2">
      <c r="B252" s="14">
        <v>2</v>
      </c>
      <c r="C252" s="14"/>
      <c r="D252" s="14"/>
      <c r="E252" s="14"/>
      <c r="F252" s="14"/>
      <c r="G252" s="14"/>
    </row>
    <row r="253" spans="2:7" x14ac:dyDescent="0.2">
      <c r="B253" s="14">
        <v>7</v>
      </c>
      <c r="C253" s="14"/>
      <c r="D253" s="14"/>
      <c r="E253" s="14"/>
      <c r="F253" s="14"/>
      <c r="G253" s="14"/>
    </row>
    <row r="254" spans="2:7" x14ac:dyDescent="0.2">
      <c r="B254" s="14">
        <v>2</v>
      </c>
      <c r="C254" s="14"/>
      <c r="D254" s="14"/>
      <c r="E254" s="14"/>
      <c r="F254" s="14"/>
      <c r="G254" s="14"/>
    </row>
    <row r="255" spans="2:7" x14ac:dyDescent="0.2">
      <c r="B255" s="14">
        <v>7</v>
      </c>
      <c r="C255" s="14"/>
      <c r="D255" s="14"/>
      <c r="E255" s="14"/>
      <c r="F255" s="14"/>
      <c r="G255" s="14"/>
    </row>
    <row r="256" spans="2:7" x14ac:dyDescent="0.2">
      <c r="B256" s="14">
        <v>1</v>
      </c>
      <c r="C256" s="14"/>
      <c r="D256" s="14"/>
      <c r="E256" s="14"/>
      <c r="F256" s="14"/>
      <c r="G256" s="14"/>
    </row>
    <row r="257" spans="2:7" x14ac:dyDescent="0.2">
      <c r="B257" s="14">
        <v>1</v>
      </c>
      <c r="C257" s="14"/>
      <c r="D257" s="14"/>
      <c r="E257" s="14"/>
      <c r="F257" s="14"/>
      <c r="G257" s="14"/>
    </row>
    <row r="258" spans="2:7" x14ac:dyDescent="0.2">
      <c r="B258" s="14">
        <v>134</v>
      </c>
      <c r="C258" s="14"/>
      <c r="D258" s="14"/>
      <c r="E258" s="14"/>
      <c r="F258" s="14"/>
      <c r="G258" s="14"/>
    </row>
    <row r="259" spans="2:7" x14ac:dyDescent="0.2">
      <c r="B259" s="14">
        <v>1</v>
      </c>
      <c r="C259" s="14"/>
      <c r="D259" s="14"/>
      <c r="E259" s="14"/>
      <c r="F259" s="14"/>
      <c r="G259" s="14"/>
    </row>
    <row r="260" spans="2:7" x14ac:dyDescent="0.2">
      <c r="B260" s="14">
        <v>1</v>
      </c>
      <c r="C260" s="14"/>
      <c r="D260" s="14"/>
      <c r="E260" s="14"/>
      <c r="F260" s="14"/>
      <c r="G260" s="14"/>
    </row>
    <row r="261" spans="2:7" x14ac:dyDescent="0.2">
      <c r="B261" s="14">
        <v>4</v>
      </c>
      <c r="C261" s="14"/>
      <c r="D261" s="14"/>
      <c r="E261" s="14"/>
      <c r="F261" s="14"/>
      <c r="G261" s="14"/>
    </row>
    <row r="262" spans="2:7" x14ac:dyDescent="0.2">
      <c r="B262" s="14">
        <v>8</v>
      </c>
      <c r="C262" s="14"/>
      <c r="D262" s="14"/>
      <c r="E262" s="14"/>
      <c r="F262" s="14"/>
      <c r="G262" s="14"/>
    </row>
    <row r="263" spans="2:7" x14ac:dyDescent="0.2">
      <c r="B263" s="14">
        <v>4</v>
      </c>
      <c r="C263" s="14"/>
      <c r="D263" s="14"/>
      <c r="E263" s="14"/>
      <c r="F263" s="14"/>
      <c r="G263" s="14"/>
    </row>
    <row r="264" spans="2:7" x14ac:dyDescent="0.2">
      <c r="B264" s="14">
        <v>1</v>
      </c>
      <c r="C264" s="14"/>
      <c r="D264" s="14"/>
      <c r="E264" s="14"/>
      <c r="F264" s="14"/>
      <c r="G264" s="14"/>
    </row>
    <row r="265" spans="2:7" x14ac:dyDescent="0.2">
      <c r="B265" s="14">
        <v>9</v>
      </c>
      <c r="C265" s="14"/>
      <c r="D265" s="14"/>
      <c r="E265" s="14"/>
      <c r="F265" s="14"/>
      <c r="G265" s="14"/>
    </row>
    <row r="266" spans="2:7" x14ac:dyDescent="0.2">
      <c r="B266" s="14">
        <v>1</v>
      </c>
      <c r="C266" s="14"/>
      <c r="D266" s="14"/>
      <c r="E266" s="14"/>
      <c r="F266" s="14"/>
      <c r="G266" s="14"/>
    </row>
    <row r="267" spans="2:7" x14ac:dyDescent="0.2">
      <c r="B267" s="14">
        <v>1</v>
      </c>
      <c r="C267" s="14"/>
      <c r="D267" s="14"/>
      <c r="E267" s="14"/>
      <c r="F267" s="14"/>
      <c r="G267" s="14"/>
    </row>
    <row r="268" spans="2:7" x14ac:dyDescent="0.2">
      <c r="B268" s="14">
        <v>3</v>
      </c>
      <c r="C268" s="14"/>
      <c r="D268" s="14"/>
      <c r="E268" s="14"/>
      <c r="F268" s="14"/>
      <c r="G268" s="14"/>
    </row>
    <row r="269" spans="2:7" x14ac:dyDescent="0.2">
      <c r="B269" s="14">
        <v>2</v>
      </c>
      <c r="C269" s="14"/>
      <c r="D269" s="14"/>
      <c r="E269" s="14"/>
      <c r="F269" s="14"/>
      <c r="G269" s="14"/>
    </row>
    <row r="270" spans="2:7" x14ac:dyDescent="0.2">
      <c r="B270" s="14">
        <v>69</v>
      </c>
      <c r="C270" s="14"/>
      <c r="D270" s="14"/>
      <c r="E270" s="14"/>
      <c r="F270" s="14"/>
      <c r="G270" s="14"/>
    </row>
    <row r="271" spans="2:7" x14ac:dyDescent="0.2">
      <c r="B271" s="14">
        <v>1</v>
      </c>
      <c r="C271" s="14"/>
      <c r="D271" s="14"/>
      <c r="E271" s="14"/>
      <c r="F271" s="14"/>
      <c r="G271" s="14"/>
    </row>
    <row r="272" spans="2:7" x14ac:dyDescent="0.2">
      <c r="B272" s="14">
        <v>2</v>
      </c>
      <c r="C272" s="14"/>
      <c r="D272" s="14"/>
      <c r="E272" s="14"/>
      <c r="F272" s="14"/>
      <c r="G272" s="14"/>
    </row>
    <row r="273" spans="2:7" x14ac:dyDescent="0.2">
      <c r="B273" s="14">
        <v>9</v>
      </c>
      <c r="C273" s="14"/>
      <c r="D273" s="14"/>
      <c r="E273" s="14"/>
      <c r="F273" s="14"/>
      <c r="G273" s="14"/>
    </row>
    <row r="274" spans="2:7" x14ac:dyDescent="0.2">
      <c r="B274" s="14">
        <v>37</v>
      </c>
      <c r="C274" s="14"/>
      <c r="D274" s="14"/>
      <c r="E274" s="14"/>
      <c r="F274" s="14"/>
      <c r="G274" s="14"/>
    </row>
    <row r="275" spans="2:7" x14ac:dyDescent="0.2">
      <c r="B275" s="14">
        <v>2</v>
      </c>
      <c r="C275" s="14"/>
      <c r="D275" s="14"/>
      <c r="E275" s="14"/>
      <c r="F275" s="14"/>
      <c r="G275" s="14"/>
    </row>
    <row r="276" spans="2:7" x14ac:dyDescent="0.2">
      <c r="B276" s="14">
        <v>1</v>
      </c>
      <c r="C276" s="14"/>
      <c r="D276" s="14"/>
      <c r="E276" s="14"/>
      <c r="F276" s="14"/>
      <c r="G276" s="14"/>
    </row>
    <row r="277" spans="2:7" x14ac:dyDescent="0.2">
      <c r="B277" s="14">
        <v>2</v>
      </c>
      <c r="C277" s="14"/>
      <c r="D277" s="14"/>
      <c r="E277" s="14"/>
      <c r="F277" s="14"/>
      <c r="G277" s="14"/>
    </row>
    <row r="278" spans="2:7" x14ac:dyDescent="0.2">
      <c r="B278" s="14">
        <v>67</v>
      </c>
      <c r="C278" s="14"/>
      <c r="D278" s="14"/>
      <c r="E278" s="14"/>
      <c r="F278" s="14"/>
      <c r="G278" s="14"/>
    </row>
    <row r="279" spans="2:7" x14ac:dyDescent="0.2">
      <c r="B279" s="14">
        <v>1</v>
      </c>
      <c r="C279" s="14"/>
      <c r="D279" s="14"/>
      <c r="E279" s="14"/>
      <c r="F279" s="14"/>
      <c r="G279" s="14"/>
    </row>
    <row r="280" spans="2:7" x14ac:dyDescent="0.2">
      <c r="B280" s="14">
        <v>1</v>
      </c>
      <c r="C280" s="14"/>
      <c r="D280" s="14"/>
      <c r="E280" s="14"/>
      <c r="F280" s="14"/>
      <c r="G280" s="14"/>
    </row>
    <row r="281" spans="2:7" x14ac:dyDescent="0.2">
      <c r="B281" s="14">
        <v>3</v>
      </c>
      <c r="C281" s="14"/>
      <c r="D281" s="14"/>
      <c r="E281" s="14"/>
      <c r="F281" s="14"/>
      <c r="G281" s="14"/>
    </row>
    <row r="282" spans="2:7" x14ac:dyDescent="0.2">
      <c r="B282" s="14">
        <v>2</v>
      </c>
      <c r="C282" s="14"/>
      <c r="D282" s="14"/>
      <c r="E282" s="14"/>
      <c r="F282" s="14"/>
      <c r="G282" s="14"/>
    </row>
    <row r="283" spans="2:7" x14ac:dyDescent="0.2">
      <c r="B283" s="14">
        <v>34</v>
      </c>
      <c r="C283" s="14"/>
      <c r="D283" s="14"/>
      <c r="E283" s="14"/>
      <c r="F283" s="14"/>
      <c r="G283" s="14"/>
    </row>
    <row r="284" spans="2:7" x14ac:dyDescent="0.2">
      <c r="B284" s="14">
        <v>3</v>
      </c>
      <c r="C284" s="14"/>
      <c r="D284" s="14"/>
      <c r="E284" s="14"/>
      <c r="F284" s="14"/>
      <c r="G284" s="14"/>
    </row>
    <row r="285" spans="2:7" x14ac:dyDescent="0.2">
      <c r="B285" s="14">
        <v>1</v>
      </c>
      <c r="C285" s="14"/>
      <c r="D285" s="14"/>
      <c r="E285" s="14"/>
      <c r="F285" s="14"/>
      <c r="G285" s="14"/>
    </row>
    <row r="286" spans="2:7" x14ac:dyDescent="0.2">
      <c r="B286" s="14">
        <v>1</v>
      </c>
      <c r="C286" s="14"/>
      <c r="D286" s="14"/>
      <c r="E286" s="14"/>
      <c r="F286" s="14"/>
      <c r="G286" s="14"/>
    </row>
    <row r="287" spans="2:7" ht="17" thickBot="1" x14ac:dyDescent="0.25">
      <c r="B287" s="15"/>
      <c r="C287" s="15"/>
      <c r="D287" s="15"/>
      <c r="E287" s="15"/>
      <c r="F287" s="15"/>
      <c r="G287" s="15"/>
    </row>
    <row r="288" spans="2:7" x14ac:dyDescent="0.2">
      <c r="B288" s="16"/>
      <c r="C288" s="16"/>
      <c r="D288" s="16"/>
      <c r="E288" s="16"/>
      <c r="F288" s="16"/>
      <c r="G288" s="16"/>
    </row>
    <row r="289" spans="1:7" x14ac:dyDescent="0.2">
      <c r="A289" s="2" t="s">
        <v>2</v>
      </c>
      <c r="B289" s="41">
        <f>AVERAGE(B3:B286)</f>
        <v>12.19718309859155</v>
      </c>
      <c r="C289" s="41">
        <f t="shared" ref="C289:D289" si="0">AVERAGE(C3:C286)</f>
        <v>5.9803921568627452</v>
      </c>
      <c r="D289" s="41">
        <f t="shared" si="0"/>
        <v>2.1437908496732025</v>
      </c>
      <c r="E289" s="41">
        <f>AVERAGE(E3:E286)</f>
        <v>1.8571428571428572</v>
      </c>
      <c r="F289" s="41">
        <f>AVERAGE(F3:F286)</f>
        <v>27.712765957446809</v>
      </c>
      <c r="G289" s="41">
        <f>AVERAGE(G3:G286)</f>
        <v>19.40909090909091</v>
      </c>
    </row>
    <row r="290" spans="1:7" x14ac:dyDescent="0.2">
      <c r="A290" s="2" t="s">
        <v>3</v>
      </c>
      <c r="B290" s="41">
        <f>STDEV(B3:B286)</f>
        <v>22.416311399782305</v>
      </c>
      <c r="C290" s="41">
        <f>STDEV(C3:C286)</f>
        <v>12.707665412684188</v>
      </c>
      <c r="D290" s="41">
        <f t="shared" ref="D290:G290" si="1">STDEV(D3:D286)</f>
        <v>2.3797896320495342</v>
      </c>
      <c r="E290" s="41">
        <f t="shared" si="1"/>
        <v>1.1457003969563428</v>
      </c>
      <c r="F290" s="41">
        <f t="shared" si="1"/>
        <v>29.28782724145443</v>
      </c>
      <c r="G290" s="41">
        <f t="shared" si="1"/>
        <v>22.345041190404324</v>
      </c>
    </row>
    <row r="291" spans="1:7" x14ac:dyDescent="0.2">
      <c r="A291" s="2" t="s">
        <v>4</v>
      </c>
      <c r="B291" s="42">
        <f>B290/SQRT(COUNT(B3:B286))</f>
        <v>1.3301633606811709</v>
      </c>
      <c r="C291" s="42">
        <f>C290/SQRT(COUNT(C3:C286))</f>
        <v>1.2582463685338916</v>
      </c>
      <c r="D291" s="42">
        <f t="shared" ref="D291:G291" si="2">D290/SQRT(COUNT(D3:D286))</f>
        <v>0.1923945886213729</v>
      </c>
      <c r="E291" s="42">
        <f t="shared" si="2"/>
        <v>0.13693738921679924</v>
      </c>
      <c r="F291" s="42">
        <f t="shared" si="2"/>
        <v>3.0208087273593165</v>
      </c>
      <c r="G291" s="42">
        <f t="shared" si="2"/>
        <v>4.7639787887898235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27A5-1C00-AD45-AA02-0AA188BB18FE}">
  <dimension ref="A1:I18"/>
  <sheetViews>
    <sheetView tabSelected="1" zoomScale="103" workbookViewId="0">
      <selection activeCell="H24" sqref="H24"/>
    </sheetView>
  </sheetViews>
  <sheetFormatPr baseColWidth="10" defaultRowHeight="16" x14ac:dyDescent="0.2"/>
  <cols>
    <col min="1" max="2" width="10.83203125" style="12"/>
    <col min="3" max="3" width="11.6640625" style="12" customWidth="1"/>
    <col min="4" max="4" width="10.83203125" style="12"/>
    <col min="5" max="5" width="13.6640625" style="12" customWidth="1"/>
    <col min="6" max="6" width="16.6640625" style="12" customWidth="1"/>
    <col min="7" max="7" width="19.33203125" style="12" customWidth="1"/>
    <col min="8" max="8" width="10.83203125" style="12"/>
    <col min="9" max="9" width="11.5" style="12" customWidth="1"/>
    <col min="10" max="16384" width="10.83203125" style="12"/>
  </cols>
  <sheetData>
    <row r="1" spans="1:9" s="1" customFormat="1" x14ac:dyDescent="0.2">
      <c r="A1" s="63" t="s">
        <v>287</v>
      </c>
      <c r="B1" s="63"/>
      <c r="C1" s="63"/>
      <c r="D1" s="63"/>
      <c r="E1" s="63"/>
      <c r="F1" s="63"/>
    </row>
    <row r="2" spans="1:9" x14ac:dyDescent="0.2">
      <c r="B2" s="57" t="s">
        <v>291</v>
      </c>
      <c r="C2" s="57"/>
      <c r="D2" s="57" t="s">
        <v>292</v>
      </c>
      <c r="E2" s="57"/>
      <c r="F2" s="57" t="s">
        <v>293</v>
      </c>
      <c r="G2" s="57"/>
      <c r="H2" s="57" t="s">
        <v>294</v>
      </c>
      <c r="I2" s="57"/>
    </row>
    <row r="3" spans="1:9" x14ac:dyDescent="0.2">
      <c r="B3" s="60" t="s">
        <v>263</v>
      </c>
      <c r="C3" s="60"/>
      <c r="D3" s="61" t="s">
        <v>264</v>
      </c>
      <c r="E3" s="61"/>
      <c r="F3" s="61" t="s">
        <v>265</v>
      </c>
      <c r="G3" s="61"/>
      <c r="H3" s="62" t="s">
        <v>266</v>
      </c>
      <c r="I3" s="62"/>
    </row>
    <row r="4" spans="1:9" x14ac:dyDescent="0.2">
      <c r="B4" s="11" t="s">
        <v>125</v>
      </c>
      <c r="C4" s="11" t="s">
        <v>126</v>
      </c>
      <c r="D4" s="11" t="s">
        <v>125</v>
      </c>
      <c r="E4" s="11" t="s">
        <v>126</v>
      </c>
      <c r="F4" s="13" t="s">
        <v>125</v>
      </c>
      <c r="G4" s="13" t="s">
        <v>126</v>
      </c>
      <c r="H4" s="13" t="s">
        <v>125</v>
      </c>
      <c r="I4" s="13" t="s">
        <v>126</v>
      </c>
    </row>
    <row r="5" spans="1:9" x14ac:dyDescent="0.2">
      <c r="B5" s="11"/>
      <c r="C5" s="11"/>
      <c r="D5" s="11"/>
      <c r="E5" s="11"/>
      <c r="F5" s="13"/>
      <c r="G5" s="13"/>
      <c r="H5" s="13"/>
      <c r="I5" s="13"/>
    </row>
    <row r="6" spans="1:9" x14ac:dyDescent="0.2">
      <c r="B6" s="18">
        <v>0</v>
      </c>
      <c r="C6" s="12" t="s">
        <v>127</v>
      </c>
      <c r="D6" s="18">
        <v>0</v>
      </c>
      <c r="E6" s="12" t="s">
        <v>128</v>
      </c>
      <c r="F6" s="26">
        <v>0</v>
      </c>
      <c r="G6" s="14" t="s">
        <v>129</v>
      </c>
      <c r="H6" s="26">
        <v>0</v>
      </c>
      <c r="I6" s="12" t="s">
        <v>130</v>
      </c>
    </row>
    <row r="7" spans="1:9" x14ac:dyDescent="0.2">
      <c r="B7" s="18">
        <v>0</v>
      </c>
      <c r="C7" s="12" t="s">
        <v>131</v>
      </c>
      <c r="D7" s="18">
        <v>0</v>
      </c>
      <c r="E7" s="12" t="s">
        <v>132</v>
      </c>
      <c r="F7" s="26">
        <v>1</v>
      </c>
      <c r="G7" s="14" t="s">
        <v>133</v>
      </c>
      <c r="H7" s="26">
        <v>1</v>
      </c>
      <c r="I7" s="12" t="s">
        <v>134</v>
      </c>
    </row>
    <row r="8" spans="1:9" x14ac:dyDescent="0.2">
      <c r="B8" s="18">
        <v>0</v>
      </c>
      <c r="C8" s="12" t="s">
        <v>135</v>
      </c>
      <c r="D8" s="18">
        <v>8</v>
      </c>
      <c r="E8" s="12" t="s">
        <v>136</v>
      </c>
      <c r="F8" s="26">
        <v>10</v>
      </c>
      <c r="G8" s="14" t="s">
        <v>137</v>
      </c>
      <c r="H8" s="26">
        <v>5</v>
      </c>
      <c r="I8" s="12" t="s">
        <v>138</v>
      </c>
    </row>
    <row r="9" spans="1:9" x14ac:dyDescent="0.2">
      <c r="B9" s="18">
        <v>8</v>
      </c>
      <c r="C9" s="12" t="s">
        <v>139</v>
      </c>
      <c r="D9" s="18">
        <v>10</v>
      </c>
      <c r="E9" s="12" t="s">
        <v>140</v>
      </c>
      <c r="F9" s="26">
        <v>9</v>
      </c>
      <c r="G9" s="14" t="s">
        <v>141</v>
      </c>
      <c r="H9" s="26">
        <v>4</v>
      </c>
      <c r="I9" s="12" t="s">
        <v>142</v>
      </c>
    </row>
    <row r="10" spans="1:9" x14ac:dyDescent="0.2">
      <c r="B10" s="18">
        <v>12</v>
      </c>
      <c r="D10" s="18">
        <v>11</v>
      </c>
      <c r="F10" s="26">
        <v>11</v>
      </c>
      <c r="G10" s="14"/>
      <c r="H10" s="26">
        <v>18</v>
      </c>
      <c r="I10" s="14"/>
    </row>
    <row r="11" spans="1:9" x14ac:dyDescent="0.2">
      <c r="B11" s="18">
        <v>24</v>
      </c>
      <c r="D11" s="18">
        <v>16</v>
      </c>
      <c r="F11" s="26">
        <v>16</v>
      </c>
      <c r="G11" s="14"/>
      <c r="H11" s="26">
        <v>24</v>
      </c>
      <c r="I11" s="14"/>
    </row>
    <row r="12" spans="1:9" x14ac:dyDescent="0.2">
      <c r="B12" s="18">
        <v>9</v>
      </c>
      <c r="D12" s="18">
        <v>4</v>
      </c>
      <c r="F12" s="26">
        <v>6</v>
      </c>
      <c r="G12" s="14"/>
      <c r="H12" s="26">
        <v>6</v>
      </c>
      <c r="I12" s="14"/>
    </row>
    <row r="13" spans="1:9" x14ac:dyDescent="0.2">
      <c r="B13" s="18">
        <v>2</v>
      </c>
      <c r="D13" s="18">
        <v>0</v>
      </c>
      <c r="F13" s="26">
        <v>0</v>
      </c>
      <c r="G13" s="14"/>
      <c r="H13" s="26">
        <v>0</v>
      </c>
      <c r="I13" s="14"/>
    </row>
    <row r="14" spans="1:9" x14ac:dyDescent="0.2">
      <c r="B14" s="18">
        <v>0</v>
      </c>
      <c r="D14" s="18">
        <v>0</v>
      </c>
      <c r="F14" s="26">
        <v>0</v>
      </c>
      <c r="G14" s="14"/>
      <c r="H14" s="26">
        <v>0</v>
      </c>
      <c r="I14" s="14"/>
    </row>
    <row r="15" spans="1:9" x14ac:dyDescent="0.2">
      <c r="B15" s="18">
        <v>0</v>
      </c>
      <c r="D15" s="18">
        <v>0</v>
      </c>
      <c r="F15" s="26">
        <v>0</v>
      </c>
      <c r="G15" s="14"/>
      <c r="H15" s="26">
        <v>0</v>
      </c>
      <c r="I15" s="14"/>
    </row>
    <row r="18" spans="2:4" x14ac:dyDescent="0.2">
      <c r="B18" s="59" t="s">
        <v>288</v>
      </c>
      <c r="C18" s="59"/>
      <c r="D18" s="59"/>
    </row>
  </sheetData>
  <mergeCells count="10">
    <mergeCell ref="A1:F1"/>
    <mergeCell ref="B2:C2"/>
    <mergeCell ref="D2:E2"/>
    <mergeCell ref="F2:G2"/>
    <mergeCell ref="H2:I2"/>
    <mergeCell ref="B18:D18"/>
    <mergeCell ref="B3:C3"/>
    <mergeCell ref="D3:E3"/>
    <mergeCell ref="F3:G3"/>
    <mergeCell ref="H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6807-CA5F-5A4B-B86F-8DEBED36628C}">
  <dimension ref="A1:K128"/>
  <sheetViews>
    <sheetView workbookViewId="0">
      <selection activeCell="B126" sqref="B126:G128"/>
    </sheetView>
  </sheetViews>
  <sheetFormatPr baseColWidth="10" defaultRowHeight="16" x14ac:dyDescent="0.2"/>
  <cols>
    <col min="1" max="1" width="10.83203125" style="12"/>
    <col min="2" max="3" width="14.1640625" style="12" bestFit="1" customWidth="1"/>
    <col min="4" max="4" width="15.33203125" style="12" bestFit="1" customWidth="1"/>
    <col min="5" max="5" width="12.1640625" style="12" bestFit="1" customWidth="1"/>
    <col min="6" max="7" width="11" style="12" bestFit="1" customWidth="1"/>
    <col min="8" max="9" width="17.6640625" style="12" bestFit="1" customWidth="1"/>
    <col min="10" max="11" width="19.83203125" style="12" bestFit="1" customWidth="1"/>
    <col min="12" max="16384" width="10.83203125" style="12"/>
  </cols>
  <sheetData>
    <row r="1" spans="1:11" x14ac:dyDescent="0.2">
      <c r="A1" s="57" t="s">
        <v>34</v>
      </c>
      <c r="B1" s="57"/>
    </row>
    <row r="2" spans="1:11" s="1" customFormat="1" x14ac:dyDescent="0.2">
      <c r="B2" s="13" t="s">
        <v>21</v>
      </c>
      <c r="C2" s="13" t="s">
        <v>22</v>
      </c>
      <c r="D2" s="13" t="s">
        <v>23</v>
      </c>
      <c r="E2" s="13" t="s">
        <v>24</v>
      </c>
      <c r="F2" s="13" t="s">
        <v>25</v>
      </c>
      <c r="G2" s="13" t="s">
        <v>26</v>
      </c>
      <c r="H2" s="13"/>
      <c r="I2" s="13"/>
      <c r="J2" s="13"/>
      <c r="K2" s="13"/>
    </row>
    <row r="3" spans="1:11" x14ac:dyDescent="0.2">
      <c r="B3" s="14">
        <v>4</v>
      </c>
      <c r="C3" s="14">
        <v>3</v>
      </c>
      <c r="D3" s="14">
        <v>4</v>
      </c>
      <c r="E3" s="14">
        <v>3</v>
      </c>
      <c r="F3" s="14">
        <v>2</v>
      </c>
      <c r="G3" s="14">
        <v>4</v>
      </c>
      <c r="H3" s="14"/>
      <c r="I3" s="14"/>
      <c r="J3" s="14"/>
      <c r="K3" s="14"/>
    </row>
    <row r="4" spans="1:11" x14ac:dyDescent="0.2">
      <c r="B4" s="14">
        <v>8</v>
      </c>
      <c r="C4" s="14">
        <v>3</v>
      </c>
      <c r="D4" s="14">
        <v>8</v>
      </c>
      <c r="E4" s="14">
        <v>3</v>
      </c>
      <c r="F4" s="14">
        <v>8</v>
      </c>
      <c r="G4" s="14">
        <v>2</v>
      </c>
      <c r="H4" s="14"/>
      <c r="I4" s="14"/>
      <c r="J4" s="14"/>
      <c r="K4" s="14"/>
    </row>
    <row r="5" spans="1:11" x14ac:dyDescent="0.2">
      <c r="B5" s="14">
        <v>3</v>
      </c>
      <c r="C5" s="14">
        <v>4</v>
      </c>
      <c r="D5" s="14">
        <v>3</v>
      </c>
      <c r="E5" s="14">
        <v>4</v>
      </c>
      <c r="F5" s="14">
        <v>3</v>
      </c>
      <c r="G5" s="14">
        <v>6</v>
      </c>
      <c r="H5" s="14"/>
      <c r="I5" s="14"/>
      <c r="J5" s="14"/>
      <c r="K5" s="14"/>
    </row>
    <row r="6" spans="1:11" x14ac:dyDescent="0.2">
      <c r="B6" s="14">
        <v>9</v>
      </c>
      <c r="C6" s="14">
        <v>4</v>
      </c>
      <c r="D6" s="14">
        <v>9</v>
      </c>
      <c r="E6" s="14">
        <v>2</v>
      </c>
      <c r="F6" s="14">
        <v>5</v>
      </c>
      <c r="G6" s="14">
        <v>6</v>
      </c>
      <c r="H6" s="14"/>
      <c r="I6" s="14"/>
      <c r="J6" s="14"/>
      <c r="K6" s="14"/>
    </row>
    <row r="7" spans="1:11" x14ac:dyDescent="0.2">
      <c r="B7" s="14">
        <v>6</v>
      </c>
      <c r="C7" s="14">
        <v>2</v>
      </c>
      <c r="D7" s="14">
        <v>6</v>
      </c>
      <c r="E7" s="14">
        <v>3</v>
      </c>
      <c r="F7" s="14">
        <v>17</v>
      </c>
      <c r="G7" s="14">
        <v>5</v>
      </c>
      <c r="H7" s="14"/>
      <c r="I7" s="14"/>
      <c r="J7" s="14"/>
      <c r="K7" s="14"/>
    </row>
    <row r="8" spans="1:11" x14ac:dyDescent="0.2">
      <c r="B8" s="14">
        <v>2</v>
      </c>
      <c r="C8" s="14">
        <v>3</v>
      </c>
      <c r="D8" s="14">
        <v>2</v>
      </c>
      <c r="E8" s="14">
        <v>6</v>
      </c>
      <c r="F8" s="14">
        <v>11</v>
      </c>
      <c r="G8" s="14">
        <v>12</v>
      </c>
      <c r="H8" s="14"/>
      <c r="I8" s="14"/>
      <c r="J8" s="14"/>
      <c r="K8" s="14"/>
    </row>
    <row r="9" spans="1:11" x14ac:dyDescent="0.2">
      <c r="B9" s="14">
        <v>2</v>
      </c>
      <c r="C9" s="14">
        <v>6</v>
      </c>
      <c r="D9" s="14">
        <v>2</v>
      </c>
      <c r="E9" s="14">
        <v>1</v>
      </c>
      <c r="F9" s="14"/>
      <c r="G9" s="14">
        <v>7</v>
      </c>
      <c r="H9" s="14"/>
      <c r="I9" s="14"/>
      <c r="J9" s="14"/>
      <c r="K9" s="14"/>
    </row>
    <row r="10" spans="1:11" x14ac:dyDescent="0.2">
      <c r="B10" s="14">
        <v>4</v>
      </c>
      <c r="C10" s="14">
        <v>1</v>
      </c>
      <c r="D10" s="14">
        <v>4</v>
      </c>
      <c r="E10" s="14">
        <v>3</v>
      </c>
      <c r="F10" s="14"/>
      <c r="G10" s="14">
        <v>13</v>
      </c>
      <c r="H10" s="14"/>
      <c r="I10" s="14"/>
      <c r="J10" s="14"/>
      <c r="K10" s="14"/>
    </row>
    <row r="11" spans="1:11" x14ac:dyDescent="0.2">
      <c r="B11" s="14">
        <v>8</v>
      </c>
      <c r="C11" s="14">
        <v>3</v>
      </c>
      <c r="D11" s="14">
        <v>8</v>
      </c>
      <c r="E11" s="14">
        <v>3</v>
      </c>
      <c r="F11" s="14"/>
      <c r="G11" s="14">
        <v>9</v>
      </c>
      <c r="H11" s="14"/>
      <c r="I11" s="14"/>
      <c r="J11" s="14"/>
      <c r="K11" s="14"/>
    </row>
    <row r="12" spans="1:11" x14ac:dyDescent="0.2">
      <c r="B12" s="14">
        <v>3</v>
      </c>
      <c r="C12" s="14">
        <v>3</v>
      </c>
      <c r="D12" s="14">
        <v>3</v>
      </c>
      <c r="E12" s="14">
        <v>6</v>
      </c>
      <c r="F12" s="14"/>
      <c r="G12" s="14">
        <v>5</v>
      </c>
      <c r="H12" s="14"/>
      <c r="I12" s="14"/>
      <c r="J12" s="14"/>
      <c r="K12" s="14"/>
    </row>
    <row r="13" spans="1:11" x14ac:dyDescent="0.2">
      <c r="B13" s="14">
        <v>4</v>
      </c>
      <c r="C13" s="14">
        <v>2</v>
      </c>
      <c r="D13" s="14">
        <v>4</v>
      </c>
      <c r="E13" s="14">
        <v>5</v>
      </c>
      <c r="F13" s="14"/>
      <c r="G13" s="14">
        <v>5</v>
      </c>
      <c r="H13" s="14"/>
      <c r="I13" s="14"/>
      <c r="J13" s="14"/>
      <c r="K13" s="14"/>
    </row>
    <row r="14" spans="1:11" x14ac:dyDescent="0.2">
      <c r="B14" s="14">
        <v>2</v>
      </c>
      <c r="C14" s="14">
        <v>6</v>
      </c>
      <c r="D14" s="14">
        <v>2</v>
      </c>
      <c r="E14" s="14">
        <v>1</v>
      </c>
      <c r="F14" s="14"/>
      <c r="G14" s="14"/>
      <c r="H14" s="14"/>
      <c r="I14" s="14"/>
      <c r="J14" s="14"/>
      <c r="K14" s="14"/>
    </row>
    <row r="15" spans="1:11" x14ac:dyDescent="0.2">
      <c r="B15" s="14">
        <v>4</v>
      </c>
      <c r="C15" s="14">
        <v>5</v>
      </c>
      <c r="D15" s="14">
        <v>4</v>
      </c>
      <c r="E15" s="14">
        <v>1</v>
      </c>
      <c r="F15" s="14"/>
      <c r="G15" s="14"/>
      <c r="H15" s="14"/>
      <c r="I15" s="14"/>
      <c r="J15" s="14"/>
      <c r="K15" s="14"/>
    </row>
    <row r="16" spans="1:11" x14ac:dyDescent="0.2">
      <c r="B16" s="14">
        <v>4</v>
      </c>
      <c r="C16" s="14">
        <v>1</v>
      </c>
      <c r="D16" s="14">
        <v>4</v>
      </c>
      <c r="E16" s="14">
        <v>3</v>
      </c>
      <c r="F16" s="14"/>
      <c r="G16" s="14"/>
      <c r="H16" s="14"/>
      <c r="I16" s="14"/>
      <c r="J16" s="14"/>
      <c r="K16" s="14"/>
    </row>
    <row r="17" spans="2:11" x14ac:dyDescent="0.2">
      <c r="B17" s="14">
        <v>3</v>
      </c>
      <c r="C17" s="14">
        <v>1</v>
      </c>
      <c r="D17" s="14">
        <v>3</v>
      </c>
      <c r="E17" s="14">
        <v>1</v>
      </c>
      <c r="F17" s="14"/>
      <c r="G17" s="14"/>
      <c r="H17" s="14"/>
      <c r="I17" s="14"/>
      <c r="J17" s="14"/>
      <c r="K17" s="14"/>
    </row>
    <row r="18" spans="2:11" x14ac:dyDescent="0.2">
      <c r="B18" s="14">
        <v>2</v>
      </c>
      <c r="C18" s="14">
        <v>3</v>
      </c>
      <c r="D18" s="14">
        <v>1</v>
      </c>
      <c r="E18" s="14">
        <v>2</v>
      </c>
      <c r="F18" s="14"/>
      <c r="G18" s="14"/>
      <c r="H18" s="14"/>
      <c r="I18" s="14"/>
      <c r="J18" s="14"/>
      <c r="K18" s="14"/>
    </row>
    <row r="19" spans="2:11" x14ac:dyDescent="0.2">
      <c r="B19" s="14">
        <v>1</v>
      </c>
      <c r="C19" s="14">
        <v>1</v>
      </c>
      <c r="D19" s="14">
        <v>1</v>
      </c>
      <c r="E19" s="14">
        <v>2</v>
      </c>
      <c r="F19" s="14"/>
      <c r="G19" s="14"/>
      <c r="H19" s="14"/>
      <c r="I19" s="14"/>
      <c r="J19" s="14"/>
      <c r="K19" s="14"/>
    </row>
    <row r="20" spans="2:11" x14ac:dyDescent="0.2">
      <c r="B20" s="14">
        <v>1</v>
      </c>
      <c r="C20" s="14">
        <v>2</v>
      </c>
      <c r="D20" s="14">
        <v>1</v>
      </c>
      <c r="E20" s="14">
        <v>3</v>
      </c>
      <c r="F20" s="14"/>
      <c r="G20" s="14"/>
      <c r="H20" s="14"/>
      <c r="I20" s="14"/>
      <c r="J20" s="14"/>
      <c r="K20" s="14"/>
    </row>
    <row r="21" spans="2:11" x14ac:dyDescent="0.2">
      <c r="B21" s="14">
        <v>1</v>
      </c>
      <c r="C21" s="14">
        <v>2</v>
      </c>
      <c r="D21" s="14">
        <v>3</v>
      </c>
      <c r="E21" s="14">
        <v>2</v>
      </c>
      <c r="F21" s="14"/>
      <c r="G21" s="14"/>
      <c r="H21" s="14"/>
      <c r="I21" s="14"/>
      <c r="J21" s="14"/>
      <c r="K21" s="14"/>
    </row>
    <row r="22" spans="2:11" x14ac:dyDescent="0.2">
      <c r="B22" s="14">
        <v>3</v>
      </c>
      <c r="C22" s="14">
        <v>3</v>
      </c>
      <c r="D22" s="14">
        <v>1</v>
      </c>
      <c r="E22" s="14">
        <v>3</v>
      </c>
      <c r="F22" s="14"/>
      <c r="G22" s="14"/>
      <c r="H22" s="14"/>
      <c r="I22" s="14"/>
      <c r="J22" s="14"/>
      <c r="K22" s="14"/>
    </row>
    <row r="23" spans="2:11" x14ac:dyDescent="0.2">
      <c r="B23" s="14">
        <v>1</v>
      </c>
      <c r="C23" s="14">
        <v>2</v>
      </c>
      <c r="D23" s="14">
        <v>1</v>
      </c>
      <c r="E23" s="14">
        <v>2</v>
      </c>
      <c r="F23" s="14"/>
      <c r="G23" s="14"/>
      <c r="H23" s="14"/>
      <c r="I23" s="14"/>
      <c r="J23" s="14"/>
      <c r="K23" s="14"/>
    </row>
    <row r="24" spans="2:11" x14ac:dyDescent="0.2">
      <c r="B24" s="14">
        <v>1</v>
      </c>
      <c r="C24" s="14">
        <v>3</v>
      </c>
      <c r="D24" s="14">
        <v>2</v>
      </c>
      <c r="E24" s="14">
        <v>1</v>
      </c>
      <c r="F24" s="14"/>
      <c r="G24" s="14"/>
      <c r="H24" s="14"/>
      <c r="I24" s="14"/>
      <c r="J24" s="14"/>
      <c r="K24" s="14"/>
    </row>
    <row r="25" spans="2:11" x14ac:dyDescent="0.2">
      <c r="B25" s="14">
        <v>2</v>
      </c>
      <c r="C25" s="14">
        <v>2</v>
      </c>
      <c r="D25" s="14">
        <v>1</v>
      </c>
      <c r="E25" s="14">
        <v>1</v>
      </c>
      <c r="F25" s="14"/>
      <c r="G25" s="14"/>
      <c r="H25" s="14"/>
      <c r="I25" s="14"/>
      <c r="J25" s="14"/>
      <c r="K25" s="14"/>
    </row>
    <row r="26" spans="2:11" x14ac:dyDescent="0.2">
      <c r="B26" s="14">
        <v>1</v>
      </c>
      <c r="C26" s="14">
        <v>6</v>
      </c>
      <c r="D26" s="14">
        <v>2</v>
      </c>
      <c r="E26" s="14">
        <v>3</v>
      </c>
      <c r="F26" s="14"/>
      <c r="G26" s="14"/>
      <c r="H26" s="14"/>
      <c r="I26" s="14"/>
      <c r="J26" s="14"/>
      <c r="K26" s="14"/>
    </row>
    <row r="27" spans="2:11" x14ac:dyDescent="0.2">
      <c r="B27" s="14">
        <v>2</v>
      </c>
      <c r="C27" s="14">
        <v>1</v>
      </c>
      <c r="D27" s="14">
        <v>3</v>
      </c>
      <c r="E27" s="14">
        <v>2</v>
      </c>
      <c r="F27" s="14"/>
      <c r="G27" s="14"/>
      <c r="H27" s="14"/>
      <c r="I27" s="14"/>
      <c r="J27" s="14"/>
      <c r="K27" s="14"/>
    </row>
    <row r="28" spans="2:11" x14ac:dyDescent="0.2">
      <c r="B28" s="14">
        <v>3</v>
      </c>
      <c r="C28" s="14">
        <v>1</v>
      </c>
      <c r="D28" s="14">
        <v>3</v>
      </c>
      <c r="E28" s="14">
        <v>2</v>
      </c>
      <c r="F28" s="14"/>
      <c r="G28" s="14"/>
      <c r="H28" s="14"/>
      <c r="I28" s="14"/>
      <c r="J28" s="14"/>
      <c r="K28" s="14"/>
    </row>
    <row r="29" spans="2:11" x14ac:dyDescent="0.2">
      <c r="B29" s="14">
        <v>3</v>
      </c>
      <c r="C29" s="14">
        <v>3</v>
      </c>
      <c r="D29" s="14">
        <v>8</v>
      </c>
      <c r="E29" s="14">
        <v>2</v>
      </c>
      <c r="F29" s="14"/>
      <c r="G29" s="14"/>
      <c r="H29" s="14"/>
      <c r="I29" s="14"/>
      <c r="J29" s="14"/>
      <c r="K29" s="14"/>
    </row>
    <row r="30" spans="2:11" x14ac:dyDescent="0.2">
      <c r="B30" s="14">
        <v>8</v>
      </c>
      <c r="C30" s="14">
        <v>2</v>
      </c>
      <c r="D30" s="14">
        <v>7</v>
      </c>
      <c r="E30" s="14">
        <v>1</v>
      </c>
      <c r="F30" s="14"/>
      <c r="G30" s="14"/>
      <c r="H30" s="14"/>
      <c r="I30" s="14"/>
      <c r="J30" s="14"/>
      <c r="K30" s="14"/>
    </row>
    <row r="31" spans="2:11" x14ac:dyDescent="0.2">
      <c r="B31" s="14">
        <v>7</v>
      </c>
      <c r="C31" s="14">
        <v>2</v>
      </c>
      <c r="D31" s="14">
        <v>2</v>
      </c>
      <c r="E31" s="14">
        <v>3</v>
      </c>
      <c r="F31" s="14"/>
      <c r="G31" s="14"/>
      <c r="H31" s="14"/>
      <c r="I31" s="14"/>
      <c r="J31" s="14"/>
      <c r="K31" s="14"/>
    </row>
    <row r="32" spans="2:11" x14ac:dyDescent="0.2">
      <c r="B32" s="14">
        <v>8</v>
      </c>
      <c r="C32" s="14">
        <v>2</v>
      </c>
      <c r="D32" s="14">
        <v>1</v>
      </c>
      <c r="E32" s="14">
        <v>1</v>
      </c>
      <c r="F32" s="14"/>
      <c r="G32" s="14"/>
      <c r="H32" s="14"/>
      <c r="I32" s="14"/>
      <c r="J32" s="14"/>
      <c r="K32" s="14"/>
    </row>
    <row r="33" spans="2:11" x14ac:dyDescent="0.2">
      <c r="B33" s="14">
        <v>2</v>
      </c>
      <c r="C33" s="14">
        <v>1</v>
      </c>
      <c r="D33" s="14">
        <v>1</v>
      </c>
      <c r="E33" s="14">
        <v>2</v>
      </c>
      <c r="F33" s="14"/>
      <c r="G33" s="14"/>
      <c r="H33" s="14"/>
      <c r="I33" s="14"/>
      <c r="J33" s="14"/>
      <c r="K33" s="14"/>
    </row>
    <row r="34" spans="2:11" x14ac:dyDescent="0.2">
      <c r="B34" s="14">
        <v>1</v>
      </c>
      <c r="C34" s="14">
        <v>3</v>
      </c>
      <c r="D34" s="14">
        <v>5</v>
      </c>
      <c r="E34" s="14">
        <v>4</v>
      </c>
      <c r="F34" s="14"/>
      <c r="G34" s="14"/>
      <c r="H34" s="14"/>
      <c r="I34" s="14"/>
      <c r="J34" s="14"/>
      <c r="K34" s="14"/>
    </row>
    <row r="35" spans="2:11" x14ac:dyDescent="0.2">
      <c r="B35" s="14">
        <v>3</v>
      </c>
      <c r="C35" s="14">
        <v>1</v>
      </c>
      <c r="D35" s="14">
        <v>1</v>
      </c>
      <c r="E35" s="14">
        <v>4</v>
      </c>
      <c r="F35" s="14"/>
      <c r="G35" s="14"/>
      <c r="H35" s="14"/>
      <c r="I35" s="14"/>
      <c r="J35" s="14"/>
      <c r="K35" s="14"/>
    </row>
    <row r="36" spans="2:11" x14ac:dyDescent="0.2">
      <c r="B36" s="14">
        <v>1</v>
      </c>
      <c r="C36" s="14">
        <v>2</v>
      </c>
      <c r="D36" s="14">
        <v>1</v>
      </c>
      <c r="E36" s="14">
        <v>9</v>
      </c>
      <c r="F36" s="14"/>
      <c r="G36" s="14"/>
      <c r="H36" s="14"/>
      <c r="I36" s="14"/>
      <c r="J36" s="14"/>
      <c r="K36" s="14"/>
    </row>
    <row r="37" spans="2:11" x14ac:dyDescent="0.2">
      <c r="B37" s="14">
        <v>5</v>
      </c>
      <c r="C37" s="14">
        <v>4</v>
      </c>
      <c r="D37" s="14">
        <v>2</v>
      </c>
      <c r="E37" s="14">
        <v>4</v>
      </c>
      <c r="F37" s="14"/>
      <c r="G37" s="14"/>
      <c r="H37" s="14"/>
      <c r="I37" s="14"/>
      <c r="J37" s="14"/>
      <c r="K37" s="14"/>
    </row>
    <row r="38" spans="2:11" x14ac:dyDescent="0.2">
      <c r="B38" s="14">
        <v>5</v>
      </c>
      <c r="C38" s="14">
        <v>4</v>
      </c>
      <c r="D38" s="14">
        <v>7</v>
      </c>
      <c r="E38" s="14">
        <v>3</v>
      </c>
      <c r="F38" s="14"/>
      <c r="G38" s="14"/>
      <c r="H38" s="14"/>
      <c r="I38" s="14"/>
      <c r="J38" s="14"/>
      <c r="K38" s="14"/>
    </row>
    <row r="39" spans="2:11" x14ac:dyDescent="0.2">
      <c r="B39" s="14">
        <v>17</v>
      </c>
      <c r="C39" s="14">
        <v>9</v>
      </c>
      <c r="D39" s="14">
        <v>2</v>
      </c>
      <c r="E39" s="14">
        <v>5</v>
      </c>
      <c r="F39" s="14"/>
      <c r="G39" s="14"/>
      <c r="H39" s="14"/>
      <c r="I39" s="14"/>
      <c r="J39" s="14"/>
      <c r="K39" s="14"/>
    </row>
    <row r="40" spans="2:11" x14ac:dyDescent="0.2">
      <c r="B40" s="14">
        <v>1</v>
      </c>
      <c r="C40" s="14">
        <v>4</v>
      </c>
      <c r="D40" s="14">
        <v>2</v>
      </c>
      <c r="E40" s="14">
        <v>2</v>
      </c>
      <c r="F40" s="14"/>
      <c r="G40" s="14"/>
      <c r="H40" s="14"/>
      <c r="I40" s="14"/>
      <c r="J40" s="14"/>
      <c r="K40" s="14"/>
    </row>
    <row r="41" spans="2:11" x14ac:dyDescent="0.2">
      <c r="B41" s="14">
        <v>1</v>
      </c>
      <c r="C41" s="14">
        <v>3</v>
      </c>
      <c r="D41" s="14">
        <v>4</v>
      </c>
      <c r="E41" s="14">
        <v>7</v>
      </c>
      <c r="F41" s="14"/>
      <c r="G41" s="14"/>
      <c r="H41" s="14"/>
      <c r="I41" s="14"/>
      <c r="J41" s="14"/>
      <c r="K41" s="14"/>
    </row>
    <row r="42" spans="2:11" x14ac:dyDescent="0.2">
      <c r="B42" s="14">
        <v>2</v>
      </c>
      <c r="C42" s="14">
        <v>5</v>
      </c>
      <c r="D42" s="14">
        <v>14</v>
      </c>
      <c r="E42" s="14">
        <v>4</v>
      </c>
      <c r="F42" s="14"/>
      <c r="G42" s="14"/>
      <c r="H42" s="14"/>
      <c r="I42" s="14"/>
      <c r="J42" s="14"/>
      <c r="K42" s="14"/>
    </row>
    <row r="43" spans="2:11" x14ac:dyDescent="0.2">
      <c r="B43" s="14">
        <v>7</v>
      </c>
      <c r="C43" s="14">
        <v>2</v>
      </c>
      <c r="D43" s="14">
        <v>2</v>
      </c>
      <c r="E43" s="14">
        <v>2</v>
      </c>
      <c r="F43" s="14"/>
      <c r="G43" s="14"/>
      <c r="H43" s="14"/>
      <c r="I43" s="14"/>
      <c r="J43" s="14"/>
      <c r="K43" s="14"/>
    </row>
    <row r="44" spans="2:11" x14ac:dyDescent="0.2">
      <c r="B44" s="14">
        <v>2</v>
      </c>
      <c r="C44" s="14">
        <v>7</v>
      </c>
      <c r="D44" s="14">
        <v>6</v>
      </c>
      <c r="E44" s="14">
        <v>2</v>
      </c>
      <c r="F44" s="14"/>
      <c r="G44" s="14"/>
      <c r="H44" s="14"/>
      <c r="I44" s="14"/>
      <c r="J44" s="14"/>
      <c r="K44" s="14"/>
    </row>
    <row r="45" spans="2:11" x14ac:dyDescent="0.2">
      <c r="B45" s="14">
        <v>2</v>
      </c>
      <c r="C45" s="14">
        <v>4</v>
      </c>
      <c r="D45" s="14">
        <v>2</v>
      </c>
      <c r="E45" s="14">
        <v>2</v>
      </c>
      <c r="F45" s="14"/>
      <c r="G45" s="14"/>
      <c r="H45" s="14"/>
      <c r="I45" s="14"/>
      <c r="J45" s="14"/>
      <c r="K45" s="14"/>
    </row>
    <row r="46" spans="2:11" x14ac:dyDescent="0.2">
      <c r="B46" s="14">
        <v>4</v>
      </c>
      <c r="C46" s="14">
        <v>2</v>
      </c>
      <c r="D46" s="14">
        <v>9</v>
      </c>
      <c r="E46" s="14">
        <v>3</v>
      </c>
      <c r="F46" s="14"/>
      <c r="G46" s="14"/>
      <c r="H46" s="14"/>
      <c r="I46" s="14"/>
      <c r="J46" s="14"/>
      <c r="K46" s="14"/>
    </row>
    <row r="47" spans="2:11" x14ac:dyDescent="0.2">
      <c r="B47" s="14">
        <v>14</v>
      </c>
      <c r="C47" s="14">
        <v>2</v>
      </c>
      <c r="D47" s="14">
        <v>2</v>
      </c>
      <c r="E47" s="14">
        <v>1</v>
      </c>
      <c r="F47" s="14"/>
      <c r="G47" s="14"/>
      <c r="H47" s="14"/>
      <c r="I47" s="14"/>
      <c r="J47" s="14"/>
      <c r="K47" s="14"/>
    </row>
    <row r="48" spans="2:11" x14ac:dyDescent="0.2">
      <c r="B48" s="14">
        <v>11</v>
      </c>
      <c r="C48" s="14">
        <v>2</v>
      </c>
      <c r="D48" s="14">
        <v>6</v>
      </c>
      <c r="E48" s="14">
        <v>4</v>
      </c>
      <c r="F48" s="14"/>
      <c r="G48" s="14"/>
      <c r="H48" s="14"/>
      <c r="I48" s="14"/>
      <c r="J48" s="14"/>
      <c r="K48" s="14"/>
    </row>
    <row r="49" spans="2:11" x14ac:dyDescent="0.2">
      <c r="B49" s="14">
        <v>2</v>
      </c>
      <c r="C49" s="14">
        <v>3</v>
      </c>
      <c r="D49" s="14">
        <v>2</v>
      </c>
      <c r="E49" s="14">
        <v>5</v>
      </c>
      <c r="F49" s="14"/>
      <c r="G49" s="14"/>
      <c r="H49" s="14"/>
      <c r="I49" s="14"/>
      <c r="J49" s="14"/>
      <c r="K49" s="14"/>
    </row>
    <row r="50" spans="2:11" x14ac:dyDescent="0.2">
      <c r="B50" s="14">
        <v>6</v>
      </c>
      <c r="C50" s="14">
        <v>1</v>
      </c>
      <c r="D50" s="14">
        <v>3</v>
      </c>
      <c r="E50" s="14">
        <v>4</v>
      </c>
      <c r="F50" s="14"/>
      <c r="G50" s="14"/>
      <c r="H50" s="14"/>
      <c r="I50" s="14"/>
      <c r="J50" s="14"/>
      <c r="K50" s="14"/>
    </row>
    <row r="51" spans="2:11" x14ac:dyDescent="0.2">
      <c r="B51" s="14">
        <v>2</v>
      </c>
      <c r="C51" s="14">
        <v>6</v>
      </c>
      <c r="D51" s="14">
        <v>1</v>
      </c>
      <c r="E51" s="14">
        <v>1</v>
      </c>
      <c r="F51" s="14"/>
      <c r="G51" s="14"/>
      <c r="H51" s="14"/>
      <c r="I51" s="14"/>
      <c r="J51" s="14"/>
      <c r="K51" s="14"/>
    </row>
    <row r="52" spans="2:11" x14ac:dyDescent="0.2">
      <c r="B52" s="14">
        <v>9</v>
      </c>
      <c r="C52" s="14">
        <v>4</v>
      </c>
      <c r="D52" s="14">
        <v>3</v>
      </c>
      <c r="E52" s="14">
        <v>2</v>
      </c>
      <c r="F52" s="14"/>
      <c r="G52" s="14"/>
      <c r="H52" s="14"/>
      <c r="I52" s="14"/>
      <c r="J52" s="14"/>
      <c r="K52" s="14"/>
    </row>
    <row r="53" spans="2:11" x14ac:dyDescent="0.2">
      <c r="B53" s="14">
        <v>2</v>
      </c>
      <c r="C53" s="14">
        <v>5</v>
      </c>
      <c r="D53" s="14">
        <v>1</v>
      </c>
      <c r="E53" s="14">
        <v>3</v>
      </c>
      <c r="F53" s="14"/>
      <c r="G53" s="14"/>
      <c r="H53" s="14"/>
      <c r="I53" s="14"/>
      <c r="J53" s="14"/>
      <c r="K53" s="14"/>
    </row>
    <row r="54" spans="2:11" x14ac:dyDescent="0.2">
      <c r="B54" s="14">
        <v>6</v>
      </c>
      <c r="C54" s="14">
        <v>4</v>
      </c>
      <c r="D54" s="14">
        <v>3</v>
      </c>
      <c r="E54" s="14">
        <v>3</v>
      </c>
      <c r="F54" s="14"/>
      <c r="G54" s="14"/>
      <c r="H54" s="14"/>
      <c r="I54" s="14"/>
      <c r="J54" s="14"/>
      <c r="K54" s="14"/>
    </row>
    <row r="55" spans="2:11" x14ac:dyDescent="0.2">
      <c r="B55" s="14">
        <v>2</v>
      </c>
      <c r="C55" s="14">
        <v>1</v>
      </c>
      <c r="D55" s="14">
        <v>1</v>
      </c>
      <c r="E55" s="14">
        <v>2</v>
      </c>
      <c r="F55" s="14"/>
      <c r="G55" s="14"/>
      <c r="H55" s="14"/>
      <c r="I55" s="14"/>
      <c r="J55" s="14"/>
      <c r="K55" s="14"/>
    </row>
    <row r="56" spans="2:11" x14ac:dyDescent="0.2">
      <c r="B56" s="14">
        <v>3</v>
      </c>
      <c r="C56" s="14">
        <v>2</v>
      </c>
      <c r="D56" s="14">
        <v>2</v>
      </c>
      <c r="E56" s="14">
        <v>2</v>
      </c>
      <c r="F56" s="14"/>
      <c r="G56" s="14"/>
      <c r="H56" s="14"/>
      <c r="I56" s="14"/>
      <c r="J56" s="14"/>
      <c r="K56" s="14"/>
    </row>
    <row r="57" spans="2:11" x14ac:dyDescent="0.2">
      <c r="B57" s="14">
        <v>1</v>
      </c>
      <c r="C57" s="14">
        <v>3</v>
      </c>
      <c r="D57" s="14">
        <v>1</v>
      </c>
      <c r="E57" s="14">
        <v>2</v>
      </c>
      <c r="F57" s="14"/>
      <c r="G57" s="14"/>
      <c r="H57" s="14"/>
      <c r="I57" s="14"/>
      <c r="J57" s="14"/>
      <c r="K57" s="14"/>
    </row>
    <row r="58" spans="2:11" x14ac:dyDescent="0.2">
      <c r="B58" s="14">
        <v>3</v>
      </c>
      <c r="C58" s="14">
        <v>3</v>
      </c>
      <c r="D58" s="14"/>
      <c r="E58" s="14">
        <v>7</v>
      </c>
      <c r="F58" s="14"/>
      <c r="G58" s="14"/>
      <c r="H58" s="14"/>
      <c r="I58" s="14"/>
      <c r="J58" s="14"/>
      <c r="K58" s="14"/>
    </row>
    <row r="59" spans="2:11" x14ac:dyDescent="0.2">
      <c r="B59" s="14">
        <v>1</v>
      </c>
      <c r="C59" s="14">
        <v>2</v>
      </c>
      <c r="D59" s="14"/>
      <c r="E59" s="14">
        <v>2</v>
      </c>
      <c r="F59" s="14"/>
      <c r="G59" s="14"/>
      <c r="H59" s="14"/>
      <c r="I59" s="14"/>
      <c r="J59" s="14"/>
      <c r="K59" s="14"/>
    </row>
    <row r="60" spans="2:11" x14ac:dyDescent="0.2">
      <c r="B60" s="14">
        <v>3</v>
      </c>
      <c r="C60" s="14">
        <v>5</v>
      </c>
      <c r="D60" s="14"/>
      <c r="E60" s="14">
        <v>2</v>
      </c>
      <c r="F60" s="14"/>
      <c r="G60" s="14"/>
      <c r="H60" s="14"/>
      <c r="I60" s="14"/>
      <c r="J60" s="14"/>
      <c r="K60" s="14"/>
    </row>
    <row r="61" spans="2:11" x14ac:dyDescent="0.2">
      <c r="B61" s="14">
        <v>1</v>
      </c>
      <c r="C61" s="14">
        <v>2</v>
      </c>
      <c r="D61" s="14"/>
      <c r="E61" s="14">
        <v>6</v>
      </c>
      <c r="F61" s="14"/>
      <c r="G61" s="14"/>
      <c r="H61" s="14"/>
      <c r="I61" s="14"/>
      <c r="J61" s="14"/>
      <c r="K61" s="14"/>
    </row>
    <row r="62" spans="2:11" x14ac:dyDescent="0.2">
      <c r="B62" s="14">
        <v>2</v>
      </c>
      <c r="C62" s="14">
        <v>2</v>
      </c>
      <c r="D62" s="14"/>
      <c r="E62" s="14">
        <v>3</v>
      </c>
      <c r="F62" s="14"/>
      <c r="G62" s="14"/>
      <c r="H62" s="14"/>
      <c r="I62" s="14"/>
      <c r="J62" s="14"/>
      <c r="K62" s="14"/>
    </row>
    <row r="63" spans="2:11" x14ac:dyDescent="0.2">
      <c r="B63" s="14">
        <v>1</v>
      </c>
      <c r="C63" s="14">
        <v>7</v>
      </c>
      <c r="D63" s="14"/>
      <c r="E63" s="14">
        <v>3</v>
      </c>
      <c r="F63" s="14"/>
      <c r="G63" s="14"/>
      <c r="H63" s="14"/>
      <c r="I63" s="14"/>
      <c r="J63" s="14"/>
      <c r="K63" s="14"/>
    </row>
    <row r="64" spans="2:11" x14ac:dyDescent="0.2">
      <c r="B64" s="14"/>
      <c r="C64" s="14">
        <v>2</v>
      </c>
      <c r="D64" s="14"/>
      <c r="E64" s="14">
        <v>2</v>
      </c>
      <c r="F64" s="14"/>
      <c r="G64" s="14"/>
      <c r="H64" s="14"/>
      <c r="I64" s="14"/>
      <c r="J64" s="14"/>
      <c r="K64" s="14"/>
    </row>
    <row r="65" spans="2:11" x14ac:dyDescent="0.2">
      <c r="B65" s="14"/>
      <c r="C65" s="14">
        <v>2</v>
      </c>
      <c r="D65" s="14"/>
      <c r="E65" s="14">
        <v>2</v>
      </c>
      <c r="F65" s="14"/>
      <c r="G65" s="14"/>
      <c r="H65" s="14"/>
      <c r="I65" s="14"/>
      <c r="J65" s="14"/>
      <c r="K65" s="14"/>
    </row>
    <row r="66" spans="2:11" x14ac:dyDescent="0.2">
      <c r="B66" s="14"/>
      <c r="C66" s="14">
        <v>12</v>
      </c>
      <c r="D66" s="14"/>
      <c r="E66" s="14">
        <v>3</v>
      </c>
      <c r="F66" s="14"/>
      <c r="G66" s="14"/>
      <c r="H66" s="14"/>
      <c r="I66" s="14"/>
      <c r="J66" s="14"/>
      <c r="K66" s="14"/>
    </row>
    <row r="67" spans="2:11" x14ac:dyDescent="0.2">
      <c r="B67" s="14"/>
      <c r="C67" s="14">
        <v>6</v>
      </c>
      <c r="D67" s="14"/>
      <c r="E67" s="14">
        <v>1</v>
      </c>
      <c r="F67" s="14"/>
      <c r="G67" s="14"/>
      <c r="H67" s="14"/>
      <c r="I67" s="14"/>
      <c r="J67" s="14"/>
      <c r="K67" s="14"/>
    </row>
    <row r="68" spans="2:11" x14ac:dyDescent="0.2">
      <c r="B68" s="14"/>
      <c r="C68" s="14">
        <v>3</v>
      </c>
      <c r="D68" s="14"/>
      <c r="E68" s="14">
        <v>2</v>
      </c>
      <c r="F68" s="14"/>
      <c r="G68" s="14"/>
      <c r="H68" s="14"/>
      <c r="I68" s="14"/>
      <c r="J68" s="14"/>
      <c r="K68" s="14"/>
    </row>
    <row r="69" spans="2:11" x14ac:dyDescent="0.2">
      <c r="B69" s="14"/>
      <c r="C69" s="14">
        <v>7</v>
      </c>
      <c r="D69" s="14"/>
      <c r="E69" s="14">
        <v>2</v>
      </c>
      <c r="F69" s="14"/>
      <c r="G69" s="14"/>
      <c r="H69" s="14"/>
      <c r="I69" s="14"/>
      <c r="J69" s="14"/>
      <c r="K69" s="14"/>
    </row>
    <row r="70" spans="2:11" x14ac:dyDescent="0.2">
      <c r="B70" s="14"/>
      <c r="C70" s="14">
        <v>3</v>
      </c>
      <c r="D70" s="14"/>
      <c r="E70" s="14">
        <v>1</v>
      </c>
      <c r="F70" s="14"/>
      <c r="G70" s="14"/>
      <c r="H70" s="14"/>
      <c r="I70" s="14"/>
      <c r="J70" s="14"/>
      <c r="K70" s="14"/>
    </row>
    <row r="71" spans="2:11" x14ac:dyDescent="0.2">
      <c r="B71" s="14"/>
      <c r="C71" s="14">
        <v>2</v>
      </c>
      <c r="D71" s="14"/>
      <c r="E71" s="14">
        <v>2</v>
      </c>
      <c r="F71" s="14"/>
      <c r="G71" s="14"/>
      <c r="H71" s="14"/>
      <c r="I71" s="14"/>
      <c r="J71" s="14"/>
      <c r="K71" s="14"/>
    </row>
    <row r="72" spans="2:11" x14ac:dyDescent="0.2">
      <c r="B72" s="14"/>
      <c r="C72" s="14">
        <v>13</v>
      </c>
      <c r="D72" s="14"/>
      <c r="E72" s="14">
        <v>3</v>
      </c>
      <c r="F72" s="14"/>
      <c r="G72" s="14"/>
      <c r="H72" s="14"/>
      <c r="I72" s="14"/>
      <c r="J72" s="14"/>
      <c r="K72" s="14"/>
    </row>
    <row r="73" spans="2:11" x14ac:dyDescent="0.2">
      <c r="B73" s="14"/>
      <c r="C73" s="14">
        <v>9</v>
      </c>
      <c r="D73" s="14"/>
      <c r="E73" s="14">
        <v>3</v>
      </c>
      <c r="F73" s="14"/>
      <c r="G73" s="14"/>
      <c r="H73" s="14"/>
      <c r="I73" s="14"/>
      <c r="J73" s="14"/>
      <c r="K73" s="14"/>
    </row>
    <row r="74" spans="2:11" x14ac:dyDescent="0.2">
      <c r="B74" s="14"/>
      <c r="C74" s="14">
        <v>2</v>
      </c>
      <c r="D74" s="14"/>
      <c r="E74" s="14">
        <v>9</v>
      </c>
      <c r="F74" s="14"/>
      <c r="G74" s="14"/>
      <c r="H74" s="14"/>
      <c r="I74" s="14"/>
      <c r="J74" s="14"/>
      <c r="K74" s="14"/>
    </row>
    <row r="75" spans="2:11" x14ac:dyDescent="0.2">
      <c r="B75" s="14"/>
      <c r="C75" s="14">
        <v>3</v>
      </c>
      <c r="D75" s="14"/>
      <c r="E75" s="14">
        <v>10</v>
      </c>
      <c r="F75" s="14"/>
      <c r="G75" s="14"/>
      <c r="H75" s="14"/>
      <c r="I75" s="14"/>
      <c r="J75" s="14"/>
      <c r="K75" s="14"/>
    </row>
    <row r="76" spans="2:11" x14ac:dyDescent="0.2">
      <c r="B76" s="14"/>
      <c r="C76" s="14">
        <v>5</v>
      </c>
      <c r="D76" s="14"/>
      <c r="E76" s="14">
        <v>5</v>
      </c>
      <c r="F76" s="14"/>
      <c r="G76" s="14"/>
      <c r="H76" s="14"/>
      <c r="I76" s="14"/>
      <c r="J76" s="14"/>
      <c r="K76" s="14"/>
    </row>
    <row r="77" spans="2:11" x14ac:dyDescent="0.2">
      <c r="B77" s="14"/>
      <c r="C77" s="14">
        <v>1</v>
      </c>
      <c r="D77" s="14"/>
      <c r="E77" s="14">
        <v>2</v>
      </c>
      <c r="F77" s="14"/>
      <c r="G77" s="14"/>
      <c r="H77" s="14"/>
      <c r="I77" s="14"/>
      <c r="J77" s="14"/>
      <c r="K77" s="14"/>
    </row>
    <row r="78" spans="2:11" x14ac:dyDescent="0.2">
      <c r="B78" s="14"/>
      <c r="C78" s="14">
        <v>2</v>
      </c>
      <c r="D78" s="14"/>
      <c r="E78" s="14">
        <v>2</v>
      </c>
      <c r="F78" s="14"/>
      <c r="G78" s="14"/>
      <c r="H78" s="14"/>
      <c r="I78" s="14"/>
      <c r="J78" s="14"/>
      <c r="K78" s="14"/>
    </row>
    <row r="79" spans="2:11" x14ac:dyDescent="0.2">
      <c r="B79" s="14"/>
      <c r="C79" s="14">
        <v>2</v>
      </c>
      <c r="D79" s="14"/>
      <c r="E79" s="14">
        <v>1</v>
      </c>
      <c r="F79" s="14"/>
      <c r="G79" s="14"/>
      <c r="H79" s="14"/>
      <c r="I79" s="14"/>
      <c r="J79" s="14"/>
      <c r="K79" s="14"/>
    </row>
    <row r="80" spans="2:11" x14ac:dyDescent="0.2">
      <c r="B80" s="14"/>
      <c r="C80" s="14">
        <v>1</v>
      </c>
      <c r="D80" s="14"/>
      <c r="E80" s="14">
        <v>3</v>
      </c>
      <c r="F80" s="14"/>
      <c r="G80" s="14"/>
      <c r="H80" s="14"/>
      <c r="I80" s="14"/>
      <c r="J80" s="14"/>
      <c r="K80" s="14"/>
    </row>
    <row r="81" spans="2:11" x14ac:dyDescent="0.2">
      <c r="B81" s="14"/>
      <c r="C81" s="14">
        <v>2</v>
      </c>
      <c r="D81" s="14"/>
      <c r="E81" s="14">
        <v>4</v>
      </c>
      <c r="F81" s="14"/>
      <c r="G81" s="14"/>
      <c r="H81" s="14"/>
      <c r="I81" s="14"/>
      <c r="J81" s="14"/>
      <c r="K81" s="14"/>
    </row>
    <row r="82" spans="2:11" x14ac:dyDescent="0.2">
      <c r="B82" s="14"/>
      <c r="C82" s="14">
        <v>3</v>
      </c>
      <c r="D82" s="14"/>
      <c r="E82" s="14">
        <v>2</v>
      </c>
      <c r="F82" s="14"/>
      <c r="G82" s="14"/>
      <c r="H82" s="14"/>
      <c r="I82" s="14"/>
      <c r="J82" s="14"/>
      <c r="K82" s="14"/>
    </row>
    <row r="83" spans="2:11" x14ac:dyDescent="0.2">
      <c r="B83" s="14"/>
      <c r="C83" s="14">
        <v>3</v>
      </c>
      <c r="D83" s="14"/>
      <c r="E83" s="14">
        <v>1</v>
      </c>
      <c r="F83" s="14"/>
      <c r="G83" s="14"/>
      <c r="H83" s="14"/>
      <c r="I83" s="14"/>
      <c r="J83" s="14"/>
      <c r="K83" s="14"/>
    </row>
    <row r="84" spans="2:11" x14ac:dyDescent="0.2">
      <c r="B84" s="14"/>
      <c r="C84" s="14">
        <v>9</v>
      </c>
      <c r="D84" s="14"/>
      <c r="E84" s="14">
        <v>8</v>
      </c>
      <c r="F84" s="14"/>
      <c r="G84" s="14"/>
      <c r="H84" s="14"/>
      <c r="I84" s="14"/>
      <c r="J84" s="14"/>
      <c r="K84" s="14"/>
    </row>
    <row r="85" spans="2:11" x14ac:dyDescent="0.2">
      <c r="B85" s="14"/>
      <c r="C85" s="14">
        <v>10</v>
      </c>
      <c r="D85" s="14"/>
      <c r="E85" s="14">
        <v>1</v>
      </c>
      <c r="F85" s="14"/>
      <c r="G85" s="14"/>
      <c r="H85" s="14"/>
      <c r="I85" s="14"/>
      <c r="J85" s="14"/>
      <c r="K85" s="14"/>
    </row>
    <row r="86" spans="2:11" x14ac:dyDescent="0.2">
      <c r="B86" s="14"/>
      <c r="C86" s="14">
        <v>5</v>
      </c>
      <c r="D86" s="14"/>
      <c r="E86" s="14">
        <v>1</v>
      </c>
      <c r="F86" s="14"/>
      <c r="G86" s="14"/>
      <c r="H86" s="14"/>
      <c r="I86" s="14"/>
      <c r="J86" s="14"/>
      <c r="K86" s="14"/>
    </row>
    <row r="87" spans="2:11" x14ac:dyDescent="0.2">
      <c r="B87" s="14"/>
      <c r="C87" s="14">
        <v>2</v>
      </c>
      <c r="D87" s="14"/>
      <c r="E87" s="14">
        <v>1</v>
      </c>
      <c r="F87" s="14"/>
      <c r="G87" s="14"/>
      <c r="H87" s="14"/>
      <c r="I87" s="14"/>
      <c r="J87" s="14"/>
      <c r="K87" s="14"/>
    </row>
    <row r="88" spans="2:11" x14ac:dyDescent="0.2">
      <c r="B88" s="14"/>
      <c r="C88" s="14">
        <v>2</v>
      </c>
      <c r="D88" s="14"/>
      <c r="E88" s="14">
        <v>4</v>
      </c>
      <c r="F88" s="14"/>
      <c r="G88" s="14"/>
      <c r="H88" s="14"/>
      <c r="I88" s="14"/>
      <c r="J88" s="14"/>
      <c r="K88" s="14"/>
    </row>
    <row r="89" spans="2:11" x14ac:dyDescent="0.2">
      <c r="B89" s="14"/>
      <c r="C89" s="14">
        <v>1</v>
      </c>
      <c r="D89" s="14"/>
      <c r="E89" s="14">
        <v>4</v>
      </c>
      <c r="F89" s="14"/>
      <c r="G89" s="14"/>
      <c r="H89" s="14"/>
      <c r="I89" s="14"/>
      <c r="J89" s="14"/>
      <c r="K89" s="14"/>
    </row>
    <row r="90" spans="2:11" x14ac:dyDescent="0.2">
      <c r="B90" s="14"/>
      <c r="C90" s="14">
        <v>3</v>
      </c>
      <c r="D90" s="14"/>
      <c r="E90" s="14">
        <v>3</v>
      </c>
      <c r="F90" s="14"/>
      <c r="G90" s="14"/>
      <c r="H90" s="14"/>
      <c r="I90" s="14"/>
      <c r="J90" s="14"/>
      <c r="K90" s="14"/>
    </row>
    <row r="91" spans="2:11" x14ac:dyDescent="0.2">
      <c r="B91" s="14"/>
      <c r="C91" s="14">
        <v>4</v>
      </c>
      <c r="D91" s="14"/>
      <c r="E91" s="14">
        <v>6</v>
      </c>
      <c r="F91" s="14"/>
      <c r="G91" s="14"/>
      <c r="H91" s="14"/>
      <c r="I91" s="14"/>
      <c r="J91" s="14"/>
      <c r="K91" s="14"/>
    </row>
    <row r="92" spans="2:11" x14ac:dyDescent="0.2">
      <c r="B92" s="14"/>
      <c r="C92" s="14">
        <v>2</v>
      </c>
      <c r="D92" s="14"/>
      <c r="E92" s="14">
        <v>3</v>
      </c>
      <c r="F92" s="14"/>
      <c r="G92" s="14"/>
      <c r="H92" s="14"/>
      <c r="I92" s="14"/>
      <c r="J92" s="14"/>
      <c r="K92" s="14"/>
    </row>
    <row r="93" spans="2:11" x14ac:dyDescent="0.2">
      <c r="B93" s="14"/>
      <c r="C93" s="14">
        <v>1</v>
      </c>
      <c r="D93" s="14"/>
      <c r="E93" s="14">
        <v>1</v>
      </c>
      <c r="F93" s="14"/>
      <c r="G93" s="14"/>
      <c r="H93" s="14"/>
      <c r="I93" s="14"/>
      <c r="J93" s="14"/>
      <c r="K93" s="14"/>
    </row>
    <row r="94" spans="2:11" x14ac:dyDescent="0.2">
      <c r="B94" s="14"/>
      <c r="C94" s="14">
        <v>8</v>
      </c>
      <c r="D94" s="14"/>
      <c r="E94" s="14">
        <v>3</v>
      </c>
      <c r="F94" s="14"/>
      <c r="G94" s="14"/>
      <c r="H94" s="14"/>
      <c r="I94" s="14"/>
      <c r="J94" s="14"/>
      <c r="K94" s="14"/>
    </row>
    <row r="95" spans="2:11" x14ac:dyDescent="0.2">
      <c r="B95" s="14"/>
      <c r="C95" s="14">
        <v>1</v>
      </c>
      <c r="D95" s="14"/>
      <c r="E95" s="14">
        <v>2</v>
      </c>
      <c r="F95" s="14"/>
      <c r="G95" s="14"/>
      <c r="H95" s="14"/>
      <c r="I95" s="14"/>
      <c r="J95" s="14"/>
      <c r="K95" s="14"/>
    </row>
    <row r="96" spans="2:11" x14ac:dyDescent="0.2">
      <c r="B96" s="14"/>
      <c r="C96" s="14">
        <v>1</v>
      </c>
      <c r="D96" s="14"/>
      <c r="E96" s="14">
        <v>3</v>
      </c>
      <c r="F96" s="14"/>
      <c r="G96" s="14"/>
      <c r="H96" s="14"/>
      <c r="I96" s="14"/>
      <c r="J96" s="14"/>
      <c r="K96" s="14"/>
    </row>
    <row r="97" spans="2:11" x14ac:dyDescent="0.2">
      <c r="B97" s="14"/>
      <c r="C97" s="14">
        <v>1</v>
      </c>
      <c r="D97" s="14"/>
      <c r="E97" s="14">
        <v>1</v>
      </c>
      <c r="F97" s="14"/>
      <c r="G97" s="14"/>
      <c r="H97" s="14"/>
      <c r="I97" s="14"/>
      <c r="J97" s="14"/>
      <c r="K97" s="14"/>
    </row>
    <row r="98" spans="2:11" x14ac:dyDescent="0.2">
      <c r="B98" s="14"/>
      <c r="C98" s="14">
        <v>4</v>
      </c>
      <c r="D98" s="14"/>
      <c r="E98" s="14">
        <v>1</v>
      </c>
      <c r="F98" s="14"/>
      <c r="G98" s="14"/>
      <c r="H98" s="14"/>
      <c r="I98" s="14"/>
      <c r="J98" s="14"/>
      <c r="K98" s="14"/>
    </row>
    <row r="99" spans="2:11" x14ac:dyDescent="0.2">
      <c r="B99" s="14"/>
      <c r="C99" s="14">
        <v>5</v>
      </c>
      <c r="D99" s="14"/>
      <c r="E99" s="14">
        <v>1</v>
      </c>
      <c r="F99" s="14"/>
      <c r="G99" s="14"/>
      <c r="H99" s="14"/>
      <c r="I99" s="14"/>
      <c r="J99" s="14"/>
      <c r="K99" s="14"/>
    </row>
    <row r="100" spans="2:11" x14ac:dyDescent="0.2">
      <c r="B100" s="14"/>
      <c r="C100" s="14">
        <v>4</v>
      </c>
      <c r="D100" s="14"/>
      <c r="E100" s="14">
        <v>2</v>
      </c>
      <c r="F100" s="14"/>
      <c r="G100" s="14"/>
      <c r="H100" s="14"/>
      <c r="I100" s="14"/>
      <c r="J100" s="14"/>
      <c r="K100" s="14"/>
    </row>
    <row r="101" spans="2:11" x14ac:dyDescent="0.2">
      <c r="B101" s="14"/>
      <c r="C101" s="14">
        <v>3</v>
      </c>
      <c r="D101" s="14"/>
      <c r="E101" s="14">
        <v>2</v>
      </c>
      <c r="F101" s="14"/>
      <c r="G101" s="14"/>
      <c r="H101" s="14"/>
      <c r="I101" s="14"/>
      <c r="J101" s="14"/>
      <c r="K101" s="14"/>
    </row>
    <row r="102" spans="2:11" x14ac:dyDescent="0.2">
      <c r="B102" s="14"/>
      <c r="C102" s="14">
        <v>6</v>
      </c>
      <c r="D102" s="14"/>
      <c r="E102" s="14">
        <v>2</v>
      </c>
      <c r="F102" s="14"/>
      <c r="G102" s="14"/>
      <c r="H102" s="14"/>
      <c r="I102" s="14"/>
      <c r="J102" s="14"/>
      <c r="K102" s="14"/>
    </row>
    <row r="103" spans="2:11" x14ac:dyDescent="0.2">
      <c r="B103" s="14"/>
      <c r="C103" s="14">
        <v>3</v>
      </c>
      <c r="D103" s="14"/>
      <c r="E103" s="14">
        <v>2</v>
      </c>
      <c r="F103" s="14"/>
      <c r="G103" s="14"/>
      <c r="H103" s="14"/>
      <c r="I103" s="14"/>
      <c r="J103" s="14"/>
      <c r="K103" s="14"/>
    </row>
    <row r="104" spans="2:11" x14ac:dyDescent="0.2">
      <c r="B104" s="14"/>
      <c r="C104" s="14">
        <v>1</v>
      </c>
      <c r="D104" s="14"/>
      <c r="E104" s="14">
        <v>3</v>
      </c>
      <c r="F104" s="14"/>
      <c r="G104" s="14"/>
      <c r="H104" s="14"/>
      <c r="I104" s="14"/>
      <c r="J104" s="14"/>
      <c r="K104" s="14"/>
    </row>
    <row r="105" spans="2:11" x14ac:dyDescent="0.2">
      <c r="B105" s="14"/>
      <c r="C105" s="14">
        <v>3</v>
      </c>
      <c r="D105" s="14"/>
      <c r="E105" s="14">
        <v>5</v>
      </c>
      <c r="F105" s="14"/>
      <c r="G105" s="14"/>
      <c r="H105" s="14"/>
      <c r="I105" s="14"/>
      <c r="J105" s="14"/>
      <c r="K105" s="14"/>
    </row>
    <row r="106" spans="2:11" x14ac:dyDescent="0.2">
      <c r="B106" s="14"/>
      <c r="C106" s="14">
        <v>2</v>
      </c>
      <c r="D106" s="14"/>
      <c r="E106" s="14">
        <v>1</v>
      </c>
      <c r="F106" s="14"/>
      <c r="G106" s="14"/>
      <c r="H106" s="14"/>
      <c r="I106" s="14"/>
      <c r="J106" s="14"/>
      <c r="K106" s="14"/>
    </row>
    <row r="107" spans="2:11" x14ac:dyDescent="0.2">
      <c r="B107" s="14"/>
      <c r="C107" s="14">
        <v>3</v>
      </c>
      <c r="D107" s="14"/>
      <c r="E107" s="14">
        <v>3</v>
      </c>
      <c r="F107" s="14"/>
      <c r="G107" s="14"/>
      <c r="H107" s="14"/>
      <c r="I107" s="14"/>
      <c r="J107" s="14"/>
      <c r="K107" s="14"/>
    </row>
    <row r="108" spans="2:11" x14ac:dyDescent="0.2">
      <c r="B108" s="14"/>
      <c r="C108" s="14">
        <v>1</v>
      </c>
      <c r="D108" s="14"/>
      <c r="E108" s="14">
        <v>2</v>
      </c>
      <c r="F108" s="14"/>
      <c r="G108" s="14"/>
      <c r="H108" s="14"/>
      <c r="I108" s="14"/>
      <c r="J108" s="14"/>
      <c r="K108" s="14"/>
    </row>
    <row r="109" spans="2:11" x14ac:dyDescent="0.2">
      <c r="B109" s="14"/>
      <c r="C109" s="14">
        <v>1</v>
      </c>
      <c r="D109" s="14"/>
      <c r="E109" s="14">
        <v>2</v>
      </c>
      <c r="F109" s="14"/>
      <c r="G109" s="14"/>
      <c r="H109" s="14"/>
      <c r="I109" s="14"/>
      <c r="J109" s="14"/>
      <c r="K109" s="14"/>
    </row>
    <row r="110" spans="2:11" x14ac:dyDescent="0.2">
      <c r="B110" s="14"/>
      <c r="C110" s="14">
        <v>1</v>
      </c>
      <c r="D110" s="14"/>
      <c r="E110" s="14">
        <v>6</v>
      </c>
      <c r="F110" s="14"/>
      <c r="G110" s="14"/>
      <c r="H110" s="14"/>
      <c r="I110" s="14"/>
      <c r="J110" s="14"/>
      <c r="K110" s="14"/>
    </row>
    <row r="111" spans="2:11" x14ac:dyDescent="0.2">
      <c r="B111" s="14"/>
      <c r="C111" s="14">
        <v>2</v>
      </c>
      <c r="D111" s="14"/>
      <c r="E111" s="14">
        <v>3</v>
      </c>
      <c r="F111" s="14"/>
      <c r="G111" s="14"/>
      <c r="H111" s="14"/>
      <c r="I111" s="14"/>
      <c r="J111" s="14"/>
      <c r="K111" s="14"/>
    </row>
    <row r="112" spans="2:11" x14ac:dyDescent="0.2">
      <c r="B112" s="14"/>
      <c r="C112" s="14">
        <v>2</v>
      </c>
      <c r="D112" s="14"/>
      <c r="E112" s="14">
        <v>1</v>
      </c>
      <c r="F112" s="14"/>
      <c r="G112" s="14"/>
      <c r="H112" s="14"/>
      <c r="I112" s="14"/>
      <c r="J112" s="14"/>
      <c r="K112" s="14"/>
    </row>
    <row r="113" spans="1:11" x14ac:dyDescent="0.2">
      <c r="B113" s="14"/>
      <c r="C113" s="14">
        <v>2</v>
      </c>
      <c r="D113" s="14"/>
      <c r="E113" s="14"/>
      <c r="F113" s="14"/>
      <c r="G113" s="14"/>
      <c r="H113" s="14"/>
      <c r="I113" s="14"/>
      <c r="J113" s="14"/>
      <c r="K113" s="14"/>
    </row>
    <row r="114" spans="1:11" x14ac:dyDescent="0.2">
      <c r="B114" s="14"/>
      <c r="C114" s="14">
        <v>2</v>
      </c>
      <c r="D114" s="14"/>
      <c r="E114" s="14"/>
      <c r="F114" s="14"/>
      <c r="G114" s="14"/>
      <c r="H114" s="14"/>
      <c r="I114" s="14"/>
      <c r="J114" s="14"/>
      <c r="K114" s="14"/>
    </row>
    <row r="115" spans="1:11" x14ac:dyDescent="0.2">
      <c r="B115" s="14"/>
      <c r="C115" s="14">
        <v>3</v>
      </c>
      <c r="D115" s="14"/>
      <c r="E115" s="14"/>
      <c r="F115" s="14"/>
      <c r="G115" s="14"/>
      <c r="H115" s="14"/>
      <c r="I115" s="14"/>
      <c r="J115" s="14"/>
      <c r="K115" s="14"/>
    </row>
    <row r="116" spans="1:11" x14ac:dyDescent="0.2">
      <c r="B116" s="14"/>
      <c r="C116" s="14">
        <v>5</v>
      </c>
      <c r="D116" s="14"/>
      <c r="E116" s="14"/>
      <c r="F116" s="14"/>
      <c r="G116" s="14"/>
      <c r="H116" s="14"/>
      <c r="I116" s="14"/>
      <c r="J116" s="14"/>
      <c r="K116" s="14"/>
    </row>
    <row r="117" spans="1:11" x14ac:dyDescent="0.2">
      <c r="B117" s="14"/>
      <c r="C117" s="14">
        <v>1</v>
      </c>
      <c r="D117" s="14"/>
      <c r="E117" s="14"/>
      <c r="F117" s="14"/>
      <c r="G117" s="14"/>
      <c r="H117" s="14"/>
      <c r="I117" s="14"/>
      <c r="J117" s="14"/>
      <c r="K117" s="14"/>
    </row>
    <row r="118" spans="1:11" x14ac:dyDescent="0.2">
      <c r="B118" s="14"/>
      <c r="C118" s="14">
        <v>3</v>
      </c>
      <c r="D118" s="14"/>
      <c r="E118" s="14"/>
      <c r="F118" s="14"/>
      <c r="G118" s="14"/>
      <c r="H118" s="14"/>
      <c r="I118" s="14"/>
      <c r="J118" s="14"/>
      <c r="K118" s="14"/>
    </row>
    <row r="119" spans="1:11" x14ac:dyDescent="0.2">
      <c r="B119" s="14"/>
      <c r="C119" s="14">
        <v>2</v>
      </c>
      <c r="D119" s="14"/>
      <c r="E119" s="14"/>
      <c r="F119" s="14"/>
      <c r="G119" s="14"/>
      <c r="H119" s="14"/>
      <c r="I119" s="14"/>
      <c r="J119" s="14"/>
      <c r="K119" s="14"/>
    </row>
    <row r="120" spans="1:11" x14ac:dyDescent="0.2">
      <c r="B120" s="14"/>
      <c r="C120" s="14">
        <v>2</v>
      </c>
      <c r="D120" s="14"/>
      <c r="E120" s="14"/>
      <c r="F120" s="14"/>
      <c r="G120" s="14"/>
      <c r="H120" s="14"/>
      <c r="I120" s="14"/>
      <c r="J120" s="14"/>
      <c r="K120" s="14"/>
    </row>
    <row r="121" spans="1:11" x14ac:dyDescent="0.2">
      <c r="B121" s="14"/>
      <c r="C121" s="14">
        <v>6</v>
      </c>
      <c r="D121" s="14"/>
      <c r="E121" s="14"/>
      <c r="F121" s="14"/>
      <c r="G121" s="14"/>
      <c r="H121" s="14"/>
      <c r="I121" s="14"/>
      <c r="J121" s="14"/>
      <c r="K121" s="14"/>
    </row>
    <row r="122" spans="1:11" x14ac:dyDescent="0.2">
      <c r="B122" s="14"/>
      <c r="C122" s="14">
        <v>3</v>
      </c>
      <c r="D122" s="14"/>
      <c r="E122" s="14"/>
      <c r="F122" s="14"/>
      <c r="G122" s="14"/>
      <c r="H122" s="14"/>
      <c r="I122" s="14"/>
      <c r="J122" s="14"/>
      <c r="K122" s="14"/>
    </row>
    <row r="123" spans="1:11" x14ac:dyDescent="0.2">
      <c r="B123" s="14"/>
      <c r="C123" s="14">
        <v>1</v>
      </c>
      <c r="D123" s="14"/>
      <c r="E123" s="14"/>
      <c r="F123" s="14"/>
      <c r="G123" s="14"/>
      <c r="H123" s="14"/>
      <c r="I123" s="14"/>
      <c r="J123" s="14"/>
      <c r="K123" s="14"/>
    </row>
    <row r="124" spans="1:11" ht="17" thickBot="1" x14ac:dyDescent="0.25">
      <c r="B124" s="17"/>
      <c r="C124" s="17"/>
      <c r="D124" s="17"/>
      <c r="E124" s="17"/>
      <c r="F124" s="17"/>
      <c r="G124" s="17"/>
      <c r="H124" s="14"/>
      <c r="I124" s="14"/>
      <c r="J124" s="14"/>
      <c r="K124" s="14"/>
    </row>
    <row r="126" spans="1:11" x14ac:dyDescent="0.2">
      <c r="A126" s="2" t="s">
        <v>2</v>
      </c>
      <c r="B126" s="41">
        <f>AVERAGE(B3:B125)</f>
        <v>3.8032786885245899</v>
      </c>
      <c r="C126" s="41">
        <f t="shared" ref="C126:E126" si="0">AVERAGE(C3:C125)</f>
        <v>3.2314049586776861</v>
      </c>
      <c r="D126" s="41">
        <f t="shared" si="0"/>
        <v>3.3818181818181818</v>
      </c>
      <c r="E126" s="41">
        <f t="shared" si="0"/>
        <v>2.8818181818181818</v>
      </c>
      <c r="F126" s="41">
        <f>AVERAGE(F3:F125)</f>
        <v>7.666666666666667</v>
      </c>
      <c r="G126" s="41">
        <f t="shared" ref="G126" si="1">AVERAGE(G3:G125)</f>
        <v>6.7272727272727275</v>
      </c>
    </row>
    <row r="127" spans="1:11" x14ac:dyDescent="0.2">
      <c r="A127" s="2" t="s">
        <v>3</v>
      </c>
      <c r="B127" s="41">
        <f>STDEV(B3:B123)</f>
        <v>3.3106881063768174</v>
      </c>
      <c r="C127" s="41">
        <f t="shared" ref="C127:G127" si="2">STDEV(C3:C123)</f>
        <v>2.3049234643060363</v>
      </c>
      <c r="D127" s="41">
        <f t="shared" si="2"/>
        <v>2.7181891377445</v>
      </c>
      <c r="E127" s="41">
        <f t="shared" si="2"/>
        <v>1.8609054626581094</v>
      </c>
      <c r="F127" s="41">
        <f t="shared" si="2"/>
        <v>5.6450568346710792</v>
      </c>
      <c r="G127" s="41">
        <f t="shared" si="2"/>
        <v>3.3493554332411213</v>
      </c>
    </row>
    <row r="128" spans="1:11" x14ac:dyDescent="0.2">
      <c r="A128" s="2" t="s">
        <v>4</v>
      </c>
      <c r="B128" s="42">
        <f>B127/SQRT(COUNT(B3:B123))</f>
        <v>0.42389017557143532</v>
      </c>
      <c r="C128" s="42">
        <f t="shared" ref="C128:G128" si="3">C127/SQRT(COUNT(C3:C123))</f>
        <v>0.2095384967550942</v>
      </c>
      <c r="D128" s="42">
        <f t="shared" si="3"/>
        <v>0.36652054856328409</v>
      </c>
      <c r="E128" s="42">
        <f t="shared" si="3"/>
        <v>0.17743037407672679</v>
      </c>
      <c r="F128" s="42">
        <f t="shared" si="3"/>
        <v>2.304584802325814</v>
      </c>
      <c r="G128" s="42">
        <f t="shared" si="3"/>
        <v>1.0098686601453686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A3523-4701-154B-BAA0-5A1862610154}">
  <dimension ref="A1:G128"/>
  <sheetViews>
    <sheetView workbookViewId="0">
      <selection activeCell="B126" sqref="B126:F128"/>
    </sheetView>
  </sheetViews>
  <sheetFormatPr baseColWidth="10" defaultRowHeight="16" x14ac:dyDescent="0.2"/>
  <cols>
    <col min="1" max="2" width="10.83203125" style="12"/>
    <col min="3" max="4" width="13.1640625" style="12" bestFit="1" customWidth="1"/>
    <col min="5" max="6" width="12.1640625" style="12" bestFit="1" customWidth="1"/>
    <col min="7" max="16384" width="10.83203125" style="12"/>
  </cols>
  <sheetData>
    <row r="1" spans="1:6" x14ac:dyDescent="0.2">
      <c r="A1" s="57" t="s">
        <v>35</v>
      </c>
      <c r="B1" s="57"/>
      <c r="C1" s="57"/>
    </row>
    <row r="2" spans="1:6" s="1" customFormat="1" x14ac:dyDescent="0.2">
      <c r="B2" s="13" t="s">
        <v>16</v>
      </c>
      <c r="C2" s="13" t="s">
        <v>17</v>
      </c>
      <c r="D2" s="13" t="s">
        <v>18</v>
      </c>
      <c r="E2" s="13" t="s">
        <v>19</v>
      </c>
      <c r="F2" s="13" t="s">
        <v>20</v>
      </c>
    </row>
    <row r="3" spans="1:6" x14ac:dyDescent="0.2">
      <c r="B3" s="14">
        <v>50</v>
      </c>
      <c r="C3" s="14">
        <v>400</v>
      </c>
      <c r="D3" s="14">
        <v>50</v>
      </c>
      <c r="E3" s="14">
        <v>50</v>
      </c>
      <c r="F3" s="14">
        <v>50</v>
      </c>
    </row>
    <row r="4" spans="1:6" x14ac:dyDescent="0.2">
      <c r="B4" s="14">
        <v>50</v>
      </c>
      <c r="C4" s="14">
        <v>50</v>
      </c>
      <c r="D4" s="14">
        <v>50</v>
      </c>
      <c r="E4" s="14">
        <v>300</v>
      </c>
      <c r="F4" s="14">
        <v>50</v>
      </c>
    </row>
    <row r="5" spans="1:6" x14ac:dyDescent="0.2">
      <c r="B5" s="14">
        <v>50</v>
      </c>
      <c r="C5" s="14">
        <v>50</v>
      </c>
      <c r="D5" s="14">
        <v>50</v>
      </c>
      <c r="E5" s="14">
        <v>600</v>
      </c>
      <c r="F5" s="14">
        <v>100</v>
      </c>
    </row>
    <row r="6" spans="1:6" x14ac:dyDescent="0.2">
      <c r="B6" s="14">
        <v>50</v>
      </c>
      <c r="C6" s="14">
        <v>200</v>
      </c>
      <c r="D6" s="14">
        <v>50</v>
      </c>
      <c r="E6" s="14">
        <v>50</v>
      </c>
      <c r="F6" s="14">
        <v>100</v>
      </c>
    </row>
    <row r="7" spans="1:6" x14ac:dyDescent="0.2">
      <c r="B7" s="14">
        <v>50</v>
      </c>
      <c r="C7" s="14">
        <v>50</v>
      </c>
      <c r="D7" s="14">
        <v>50</v>
      </c>
      <c r="E7" s="14">
        <v>50</v>
      </c>
      <c r="F7" s="14">
        <v>200</v>
      </c>
    </row>
    <row r="8" spans="1:6" x14ac:dyDescent="0.2">
      <c r="B8" s="14">
        <v>50</v>
      </c>
      <c r="C8" s="14">
        <v>50</v>
      </c>
      <c r="D8" s="14">
        <v>50</v>
      </c>
      <c r="E8" s="14">
        <v>50</v>
      </c>
      <c r="F8" s="14">
        <v>500</v>
      </c>
    </row>
    <row r="9" spans="1:6" x14ac:dyDescent="0.2">
      <c r="B9" s="14">
        <v>50</v>
      </c>
      <c r="C9" s="14">
        <v>50</v>
      </c>
      <c r="D9" s="14">
        <v>50</v>
      </c>
      <c r="E9" s="14"/>
      <c r="F9" s="14">
        <v>250</v>
      </c>
    </row>
    <row r="10" spans="1:6" x14ac:dyDescent="0.2">
      <c r="B10" s="14">
        <v>50</v>
      </c>
      <c r="C10" s="14">
        <v>200</v>
      </c>
      <c r="D10" s="14">
        <v>50</v>
      </c>
      <c r="E10" s="14"/>
      <c r="F10" s="14">
        <v>250</v>
      </c>
    </row>
    <row r="11" spans="1:6" x14ac:dyDescent="0.2">
      <c r="B11" s="14">
        <v>50</v>
      </c>
      <c r="C11" s="14">
        <v>100</v>
      </c>
      <c r="D11" s="14">
        <v>50</v>
      </c>
      <c r="E11" s="14"/>
      <c r="F11" s="14">
        <v>450</v>
      </c>
    </row>
    <row r="12" spans="1:6" x14ac:dyDescent="0.2">
      <c r="B12" s="14">
        <v>50</v>
      </c>
      <c r="C12" s="14">
        <v>50</v>
      </c>
      <c r="D12" s="14">
        <v>50</v>
      </c>
      <c r="E12" s="14"/>
      <c r="F12" s="14">
        <v>200</v>
      </c>
    </row>
    <row r="13" spans="1:6" x14ac:dyDescent="0.2">
      <c r="B13" s="14">
        <v>50</v>
      </c>
      <c r="C13" s="14">
        <v>50</v>
      </c>
      <c r="D13" s="14">
        <v>50</v>
      </c>
      <c r="E13" s="14"/>
      <c r="F13" s="14">
        <v>100</v>
      </c>
    </row>
    <row r="14" spans="1:6" x14ac:dyDescent="0.2">
      <c r="B14" s="14">
        <v>50</v>
      </c>
      <c r="C14" s="14">
        <v>50</v>
      </c>
      <c r="D14" s="14">
        <v>50</v>
      </c>
      <c r="E14" s="14"/>
      <c r="F14" s="14"/>
    </row>
    <row r="15" spans="1:6" x14ac:dyDescent="0.2">
      <c r="B15" s="14">
        <v>50</v>
      </c>
      <c r="C15" s="14">
        <v>50</v>
      </c>
      <c r="D15" s="14">
        <v>50</v>
      </c>
      <c r="E15" s="14"/>
      <c r="F15" s="14"/>
    </row>
    <row r="16" spans="1:6" x14ac:dyDescent="0.2">
      <c r="B16" s="14">
        <v>50</v>
      </c>
      <c r="C16" s="14">
        <v>50</v>
      </c>
      <c r="D16" s="14">
        <v>50</v>
      </c>
      <c r="E16" s="14"/>
      <c r="F16" s="14"/>
    </row>
    <row r="17" spans="2:6" x14ac:dyDescent="0.2">
      <c r="B17" s="14">
        <v>50</v>
      </c>
      <c r="C17" s="14">
        <v>50</v>
      </c>
      <c r="D17" s="14">
        <v>50</v>
      </c>
      <c r="E17" s="14"/>
      <c r="F17" s="14"/>
    </row>
    <row r="18" spans="2:6" x14ac:dyDescent="0.2">
      <c r="B18" s="14">
        <v>50</v>
      </c>
      <c r="C18" s="14">
        <v>50</v>
      </c>
      <c r="D18" s="14">
        <v>50</v>
      </c>
      <c r="E18" s="14"/>
      <c r="F18" s="14"/>
    </row>
    <row r="19" spans="2:6" x14ac:dyDescent="0.2">
      <c r="B19" s="14">
        <v>50</v>
      </c>
      <c r="C19" s="14">
        <v>50</v>
      </c>
      <c r="D19" s="14">
        <v>100</v>
      </c>
      <c r="E19" s="14"/>
      <c r="F19" s="14"/>
    </row>
    <row r="20" spans="2:6" x14ac:dyDescent="0.2">
      <c r="B20" s="14">
        <v>50</v>
      </c>
      <c r="C20" s="14">
        <v>50</v>
      </c>
      <c r="D20" s="14">
        <v>50</v>
      </c>
      <c r="E20" s="14"/>
      <c r="F20" s="14"/>
    </row>
    <row r="21" spans="2:6" x14ac:dyDescent="0.2">
      <c r="B21" s="14">
        <v>100</v>
      </c>
      <c r="C21" s="14">
        <v>50</v>
      </c>
      <c r="D21" s="14">
        <v>50</v>
      </c>
      <c r="E21" s="14"/>
      <c r="F21" s="14"/>
    </row>
    <row r="22" spans="2:6" x14ac:dyDescent="0.2">
      <c r="B22" s="14">
        <v>50</v>
      </c>
      <c r="C22" s="14">
        <v>50</v>
      </c>
      <c r="D22" s="14">
        <v>800</v>
      </c>
      <c r="E22" s="14"/>
      <c r="F22" s="14"/>
    </row>
    <row r="23" spans="2:6" x14ac:dyDescent="0.2">
      <c r="B23" s="14">
        <v>50</v>
      </c>
      <c r="C23" s="14">
        <v>50</v>
      </c>
      <c r="D23" s="14">
        <v>50</v>
      </c>
      <c r="E23" s="14"/>
      <c r="F23" s="14"/>
    </row>
    <row r="24" spans="2:6" x14ac:dyDescent="0.2">
      <c r="B24" s="14">
        <v>800</v>
      </c>
      <c r="C24" s="14">
        <v>100</v>
      </c>
      <c r="D24" s="14">
        <v>50</v>
      </c>
      <c r="E24" s="14"/>
      <c r="F24" s="14"/>
    </row>
    <row r="25" spans="2:6" x14ac:dyDescent="0.2">
      <c r="B25" s="14">
        <v>50</v>
      </c>
      <c r="C25" s="14">
        <v>50</v>
      </c>
      <c r="D25" s="14">
        <v>50</v>
      </c>
      <c r="E25" s="14"/>
      <c r="F25" s="14"/>
    </row>
    <row r="26" spans="2:6" x14ac:dyDescent="0.2">
      <c r="B26" s="14">
        <v>100</v>
      </c>
      <c r="C26" s="14">
        <v>50</v>
      </c>
      <c r="D26" s="14">
        <v>50</v>
      </c>
      <c r="E26" s="14"/>
      <c r="F26" s="14"/>
    </row>
    <row r="27" spans="2:6" x14ac:dyDescent="0.2">
      <c r="B27" s="14">
        <v>50</v>
      </c>
      <c r="C27" s="14">
        <v>50</v>
      </c>
      <c r="D27" s="14">
        <v>50</v>
      </c>
      <c r="E27" s="14"/>
      <c r="F27" s="14"/>
    </row>
    <row r="28" spans="2:6" x14ac:dyDescent="0.2">
      <c r="B28" s="14">
        <v>50</v>
      </c>
      <c r="C28" s="14">
        <v>50</v>
      </c>
      <c r="D28" s="14">
        <v>100</v>
      </c>
      <c r="E28" s="14"/>
      <c r="F28" s="14"/>
    </row>
    <row r="29" spans="2:6" x14ac:dyDescent="0.2">
      <c r="B29" s="14">
        <v>50</v>
      </c>
      <c r="C29" s="14">
        <v>50</v>
      </c>
      <c r="D29" s="14">
        <v>50</v>
      </c>
      <c r="E29" s="14"/>
      <c r="F29" s="14"/>
    </row>
    <row r="30" spans="2:6" x14ac:dyDescent="0.2">
      <c r="B30" s="14">
        <v>50</v>
      </c>
      <c r="C30" s="14">
        <v>50</v>
      </c>
      <c r="D30" s="14">
        <v>50</v>
      </c>
      <c r="E30" s="14"/>
      <c r="F30" s="14"/>
    </row>
    <row r="31" spans="2:6" x14ac:dyDescent="0.2">
      <c r="B31" s="14">
        <v>100</v>
      </c>
      <c r="C31" s="14">
        <v>50</v>
      </c>
      <c r="D31" s="14">
        <v>100</v>
      </c>
      <c r="E31" s="14"/>
      <c r="F31" s="14"/>
    </row>
    <row r="32" spans="2:6" x14ac:dyDescent="0.2">
      <c r="B32" s="14">
        <v>50</v>
      </c>
      <c r="C32" s="14">
        <v>50</v>
      </c>
      <c r="D32" s="14">
        <v>50</v>
      </c>
      <c r="E32" s="14"/>
      <c r="F32" s="14"/>
    </row>
    <row r="33" spans="2:6" x14ac:dyDescent="0.2">
      <c r="B33" s="14">
        <v>50</v>
      </c>
      <c r="C33" s="14">
        <v>50</v>
      </c>
      <c r="D33" s="14">
        <v>50</v>
      </c>
      <c r="E33" s="14"/>
      <c r="F33" s="14"/>
    </row>
    <row r="34" spans="2:6" x14ac:dyDescent="0.2">
      <c r="B34" s="14">
        <v>100</v>
      </c>
      <c r="C34" s="14">
        <v>50</v>
      </c>
      <c r="D34" s="14">
        <v>400</v>
      </c>
      <c r="E34" s="14"/>
      <c r="F34" s="14"/>
    </row>
    <row r="35" spans="2:6" x14ac:dyDescent="0.2">
      <c r="B35" s="14">
        <v>50</v>
      </c>
      <c r="C35" s="14">
        <v>50</v>
      </c>
      <c r="D35" s="14">
        <v>100</v>
      </c>
      <c r="E35" s="14"/>
      <c r="F35" s="14"/>
    </row>
    <row r="36" spans="2:6" x14ac:dyDescent="0.2">
      <c r="B36" s="14">
        <v>50</v>
      </c>
      <c r="C36" s="14">
        <v>50</v>
      </c>
      <c r="D36" s="14">
        <v>150</v>
      </c>
      <c r="E36" s="14"/>
      <c r="F36" s="14"/>
    </row>
    <row r="37" spans="2:6" x14ac:dyDescent="0.2">
      <c r="B37" s="14">
        <v>400</v>
      </c>
      <c r="C37" s="14">
        <v>50</v>
      </c>
      <c r="D37" s="14">
        <v>500</v>
      </c>
      <c r="E37" s="14"/>
      <c r="F37" s="14"/>
    </row>
    <row r="38" spans="2:6" x14ac:dyDescent="0.2">
      <c r="B38" s="14">
        <v>100</v>
      </c>
      <c r="C38" s="14">
        <v>50</v>
      </c>
      <c r="D38" s="14">
        <v>50</v>
      </c>
      <c r="E38" s="14"/>
      <c r="F38" s="14"/>
    </row>
    <row r="39" spans="2:6" x14ac:dyDescent="0.2">
      <c r="B39" s="14">
        <v>150</v>
      </c>
      <c r="C39" s="14">
        <v>50</v>
      </c>
      <c r="D39" s="14">
        <v>100</v>
      </c>
      <c r="E39" s="14"/>
      <c r="F39" s="14"/>
    </row>
    <row r="40" spans="2:6" x14ac:dyDescent="0.2">
      <c r="B40" s="14">
        <v>500</v>
      </c>
      <c r="C40" s="14">
        <v>50</v>
      </c>
      <c r="D40" s="14">
        <v>50</v>
      </c>
      <c r="E40" s="14"/>
      <c r="F40" s="14"/>
    </row>
    <row r="41" spans="2:6" x14ac:dyDescent="0.2">
      <c r="B41" s="14">
        <v>50</v>
      </c>
      <c r="C41" s="14">
        <v>50</v>
      </c>
      <c r="D41" s="14">
        <v>50</v>
      </c>
      <c r="E41" s="14"/>
      <c r="F41" s="14"/>
    </row>
    <row r="42" spans="2:6" x14ac:dyDescent="0.2">
      <c r="B42" s="14">
        <v>100</v>
      </c>
      <c r="C42" s="14">
        <v>200</v>
      </c>
      <c r="D42" s="14">
        <v>150</v>
      </c>
      <c r="E42" s="14"/>
      <c r="F42" s="14"/>
    </row>
    <row r="43" spans="2:6" x14ac:dyDescent="0.2">
      <c r="B43" s="14">
        <v>50</v>
      </c>
      <c r="C43" s="14">
        <v>50</v>
      </c>
      <c r="D43" s="14">
        <v>50</v>
      </c>
      <c r="E43" s="14"/>
      <c r="F43" s="14"/>
    </row>
    <row r="44" spans="2:6" x14ac:dyDescent="0.2">
      <c r="B44" s="14">
        <v>50</v>
      </c>
      <c r="C44" s="14">
        <v>50</v>
      </c>
      <c r="D44" s="14">
        <v>50</v>
      </c>
      <c r="E44" s="14"/>
      <c r="F44" s="14"/>
    </row>
    <row r="45" spans="2:6" x14ac:dyDescent="0.2">
      <c r="B45" s="14">
        <v>150</v>
      </c>
      <c r="C45" s="14">
        <v>50</v>
      </c>
      <c r="D45" s="14">
        <v>50</v>
      </c>
      <c r="E45" s="14"/>
      <c r="F45" s="14"/>
    </row>
    <row r="46" spans="2:6" x14ac:dyDescent="0.2">
      <c r="B46" s="14">
        <v>50</v>
      </c>
      <c r="C46" s="14">
        <v>50</v>
      </c>
      <c r="D46" s="14">
        <v>100</v>
      </c>
      <c r="E46" s="14"/>
      <c r="F46" s="14"/>
    </row>
    <row r="47" spans="2:6" x14ac:dyDescent="0.2">
      <c r="B47" s="14">
        <v>50</v>
      </c>
      <c r="C47" s="14">
        <v>50</v>
      </c>
      <c r="D47" s="14">
        <v>50</v>
      </c>
      <c r="E47" s="14"/>
      <c r="F47" s="14"/>
    </row>
    <row r="48" spans="2:6" x14ac:dyDescent="0.2">
      <c r="B48" s="14">
        <v>50</v>
      </c>
      <c r="C48" s="14">
        <v>50</v>
      </c>
      <c r="D48" s="14">
        <v>100</v>
      </c>
      <c r="E48" s="14"/>
      <c r="F48" s="14"/>
    </row>
    <row r="49" spans="2:6" x14ac:dyDescent="0.2">
      <c r="B49" s="14">
        <v>100</v>
      </c>
      <c r="C49" s="14">
        <v>50</v>
      </c>
      <c r="D49" s="14">
        <v>250</v>
      </c>
      <c r="E49" s="14"/>
      <c r="F49" s="14"/>
    </row>
    <row r="50" spans="2:6" x14ac:dyDescent="0.2">
      <c r="B50" s="14">
        <v>50</v>
      </c>
      <c r="C50" s="14">
        <v>50</v>
      </c>
      <c r="D50" s="14">
        <v>50</v>
      </c>
      <c r="E50" s="14"/>
      <c r="F50" s="14"/>
    </row>
    <row r="51" spans="2:6" x14ac:dyDescent="0.2">
      <c r="B51" s="14">
        <v>100</v>
      </c>
      <c r="C51" s="14">
        <v>50</v>
      </c>
      <c r="D51" s="14">
        <v>50</v>
      </c>
      <c r="E51" s="14"/>
      <c r="F51" s="14"/>
    </row>
    <row r="52" spans="2:6" x14ac:dyDescent="0.2">
      <c r="B52" s="14">
        <v>100</v>
      </c>
      <c r="C52" s="14">
        <v>50</v>
      </c>
      <c r="D52" s="14">
        <v>50</v>
      </c>
      <c r="E52" s="14"/>
      <c r="F52" s="14"/>
    </row>
    <row r="53" spans="2:6" x14ac:dyDescent="0.2">
      <c r="B53" s="14">
        <v>250</v>
      </c>
      <c r="C53" s="14">
        <v>50</v>
      </c>
      <c r="D53" s="14">
        <v>50</v>
      </c>
      <c r="E53" s="14"/>
      <c r="F53" s="14"/>
    </row>
    <row r="54" spans="2:6" x14ac:dyDescent="0.2">
      <c r="B54" s="14">
        <v>50</v>
      </c>
      <c r="C54" s="14">
        <v>50</v>
      </c>
      <c r="D54" s="14">
        <v>50</v>
      </c>
      <c r="E54" s="14"/>
      <c r="F54" s="14"/>
    </row>
    <row r="55" spans="2:6" x14ac:dyDescent="0.2">
      <c r="B55" s="14">
        <v>50</v>
      </c>
      <c r="C55" s="14">
        <v>50</v>
      </c>
      <c r="D55" s="14">
        <v>50</v>
      </c>
      <c r="E55" s="14"/>
      <c r="F55" s="14"/>
    </row>
    <row r="56" spans="2:6" x14ac:dyDescent="0.2">
      <c r="B56" s="14">
        <v>50</v>
      </c>
      <c r="C56" s="14">
        <v>50</v>
      </c>
      <c r="D56" s="14">
        <v>50</v>
      </c>
      <c r="E56" s="14"/>
      <c r="F56" s="14"/>
    </row>
    <row r="57" spans="2:6" x14ac:dyDescent="0.2">
      <c r="B57" s="14">
        <v>50</v>
      </c>
      <c r="C57" s="14">
        <v>50</v>
      </c>
      <c r="D57" s="14">
        <v>50</v>
      </c>
      <c r="E57" s="14"/>
      <c r="F57" s="14"/>
    </row>
    <row r="58" spans="2:6" x14ac:dyDescent="0.2">
      <c r="B58" s="14">
        <v>50</v>
      </c>
      <c r="C58" s="14"/>
      <c r="D58" s="14">
        <v>50</v>
      </c>
      <c r="E58" s="14"/>
      <c r="F58" s="14"/>
    </row>
    <row r="59" spans="2:6" x14ac:dyDescent="0.2">
      <c r="B59" s="14">
        <v>50</v>
      </c>
      <c r="C59" s="14"/>
      <c r="D59" s="14">
        <v>50</v>
      </c>
      <c r="E59" s="14"/>
      <c r="F59" s="14"/>
    </row>
    <row r="60" spans="2:6" x14ac:dyDescent="0.2">
      <c r="B60" s="14">
        <v>200</v>
      </c>
      <c r="C60" s="14"/>
      <c r="D60" s="14">
        <v>200</v>
      </c>
      <c r="E60" s="14"/>
      <c r="F60" s="14"/>
    </row>
    <row r="61" spans="2:6" x14ac:dyDescent="0.2">
      <c r="B61" s="14">
        <v>50</v>
      </c>
      <c r="C61" s="14"/>
      <c r="D61" s="14">
        <v>150</v>
      </c>
      <c r="E61" s="14"/>
      <c r="F61" s="14"/>
    </row>
    <row r="62" spans="2:6" x14ac:dyDescent="0.2">
      <c r="B62" s="14">
        <v>50</v>
      </c>
      <c r="C62" s="14"/>
      <c r="D62" s="14">
        <v>50</v>
      </c>
      <c r="E62" s="14"/>
      <c r="F62" s="14"/>
    </row>
    <row r="63" spans="2:6" x14ac:dyDescent="0.2">
      <c r="B63" s="14">
        <v>50</v>
      </c>
      <c r="C63" s="14"/>
      <c r="D63" s="14">
        <v>300</v>
      </c>
      <c r="E63" s="14"/>
      <c r="F63" s="14"/>
    </row>
    <row r="64" spans="2:6" x14ac:dyDescent="0.2">
      <c r="B64" s="14">
        <v>50</v>
      </c>
      <c r="C64" s="14"/>
      <c r="D64" s="14">
        <v>50</v>
      </c>
      <c r="E64" s="14"/>
      <c r="F64" s="14"/>
    </row>
    <row r="65" spans="2:6" x14ac:dyDescent="0.2">
      <c r="B65" s="14">
        <v>200</v>
      </c>
      <c r="C65" s="14"/>
      <c r="D65" s="14">
        <v>50</v>
      </c>
      <c r="E65" s="14"/>
      <c r="F65" s="14"/>
    </row>
    <row r="66" spans="2:6" x14ac:dyDescent="0.2">
      <c r="B66" s="14">
        <v>500</v>
      </c>
      <c r="C66" s="14"/>
      <c r="D66" s="14">
        <v>50</v>
      </c>
      <c r="E66" s="14"/>
      <c r="F66" s="14"/>
    </row>
    <row r="67" spans="2:6" x14ac:dyDescent="0.2">
      <c r="B67" s="14">
        <v>150</v>
      </c>
      <c r="C67" s="14"/>
      <c r="D67" s="14">
        <v>50</v>
      </c>
      <c r="E67" s="14"/>
      <c r="F67" s="14"/>
    </row>
    <row r="68" spans="2:6" x14ac:dyDescent="0.2">
      <c r="B68" s="14">
        <v>50</v>
      </c>
      <c r="C68" s="14"/>
      <c r="D68" s="14">
        <v>50</v>
      </c>
      <c r="E68" s="14"/>
      <c r="F68" s="14"/>
    </row>
    <row r="69" spans="2:6" x14ac:dyDescent="0.2">
      <c r="B69" s="14">
        <v>250</v>
      </c>
      <c r="C69" s="14"/>
      <c r="D69" s="14">
        <v>50</v>
      </c>
      <c r="E69" s="14"/>
      <c r="F69" s="14"/>
    </row>
    <row r="70" spans="2:6" x14ac:dyDescent="0.2">
      <c r="B70" s="14">
        <v>300</v>
      </c>
      <c r="C70" s="14"/>
      <c r="D70" s="14">
        <v>50</v>
      </c>
      <c r="E70" s="14"/>
      <c r="F70" s="14"/>
    </row>
    <row r="71" spans="2:6" x14ac:dyDescent="0.2">
      <c r="B71" s="14">
        <v>50</v>
      </c>
      <c r="C71" s="14"/>
      <c r="D71" s="14">
        <v>50</v>
      </c>
      <c r="E71" s="14"/>
      <c r="F71" s="14"/>
    </row>
    <row r="72" spans="2:6" x14ac:dyDescent="0.2">
      <c r="B72" s="14">
        <v>250</v>
      </c>
      <c r="C72" s="14"/>
      <c r="D72" s="14">
        <v>50</v>
      </c>
      <c r="E72" s="14"/>
      <c r="F72" s="14"/>
    </row>
    <row r="73" spans="2:6" x14ac:dyDescent="0.2">
      <c r="B73" s="14">
        <v>450</v>
      </c>
      <c r="C73" s="14"/>
      <c r="D73" s="14">
        <v>650</v>
      </c>
      <c r="E73" s="14"/>
      <c r="F73" s="14"/>
    </row>
    <row r="74" spans="2:6" x14ac:dyDescent="0.2">
      <c r="B74" s="14">
        <v>50</v>
      </c>
      <c r="C74" s="14"/>
      <c r="D74" s="14">
        <v>50</v>
      </c>
      <c r="E74" s="14"/>
      <c r="F74" s="14"/>
    </row>
    <row r="75" spans="2:6" x14ac:dyDescent="0.2">
      <c r="B75" s="14">
        <v>50</v>
      </c>
      <c r="C75" s="14"/>
      <c r="D75" s="14">
        <v>100</v>
      </c>
      <c r="E75" s="14"/>
      <c r="F75" s="14"/>
    </row>
    <row r="76" spans="2:6" x14ac:dyDescent="0.2">
      <c r="B76" s="14">
        <v>200</v>
      </c>
      <c r="C76" s="14"/>
      <c r="D76" s="14">
        <v>200</v>
      </c>
      <c r="E76" s="14"/>
      <c r="F76" s="14"/>
    </row>
    <row r="77" spans="2:6" x14ac:dyDescent="0.2">
      <c r="B77" s="14">
        <v>50</v>
      </c>
      <c r="C77" s="14"/>
      <c r="D77" s="14">
        <v>50</v>
      </c>
      <c r="E77" s="14"/>
      <c r="F77" s="14"/>
    </row>
    <row r="78" spans="2:6" x14ac:dyDescent="0.2">
      <c r="B78" s="14">
        <v>50</v>
      </c>
      <c r="C78" s="14"/>
      <c r="D78" s="14">
        <v>50</v>
      </c>
      <c r="E78" s="14"/>
      <c r="F78" s="14"/>
    </row>
    <row r="79" spans="2:6" x14ac:dyDescent="0.2">
      <c r="B79" s="14">
        <v>50</v>
      </c>
      <c r="C79" s="14"/>
      <c r="D79" s="14">
        <v>50</v>
      </c>
      <c r="E79" s="14"/>
      <c r="F79" s="14"/>
    </row>
    <row r="80" spans="2:6" x14ac:dyDescent="0.2">
      <c r="B80" s="14">
        <v>50</v>
      </c>
      <c r="C80" s="14"/>
      <c r="D80" s="14">
        <v>150</v>
      </c>
      <c r="E80" s="14"/>
      <c r="F80" s="14"/>
    </row>
    <row r="81" spans="2:6" x14ac:dyDescent="0.2">
      <c r="B81" s="14">
        <v>50</v>
      </c>
      <c r="C81" s="14"/>
      <c r="D81" s="14">
        <v>50</v>
      </c>
      <c r="E81" s="14"/>
      <c r="F81" s="14"/>
    </row>
    <row r="82" spans="2:6" x14ac:dyDescent="0.2">
      <c r="B82" s="14">
        <v>50</v>
      </c>
      <c r="C82" s="14"/>
      <c r="D82" s="14">
        <v>50</v>
      </c>
      <c r="E82" s="14"/>
      <c r="F82" s="14"/>
    </row>
    <row r="83" spans="2:6" x14ac:dyDescent="0.2">
      <c r="B83" s="14">
        <v>650</v>
      </c>
      <c r="C83" s="14"/>
      <c r="D83" s="14">
        <v>50</v>
      </c>
      <c r="E83" s="14"/>
      <c r="F83" s="14"/>
    </row>
    <row r="84" spans="2:6" x14ac:dyDescent="0.2">
      <c r="B84" s="14">
        <v>50</v>
      </c>
      <c r="C84" s="14"/>
      <c r="D84" s="14">
        <v>50</v>
      </c>
      <c r="E84" s="14"/>
      <c r="F84" s="14"/>
    </row>
    <row r="85" spans="2:6" x14ac:dyDescent="0.2">
      <c r="B85" s="14">
        <v>100</v>
      </c>
      <c r="C85" s="14"/>
      <c r="D85" s="14">
        <v>50</v>
      </c>
      <c r="E85" s="14"/>
      <c r="F85" s="14"/>
    </row>
    <row r="86" spans="2:6" x14ac:dyDescent="0.2">
      <c r="B86" s="14">
        <v>200</v>
      </c>
      <c r="C86" s="14"/>
      <c r="D86" s="14">
        <v>50</v>
      </c>
      <c r="E86" s="14"/>
      <c r="F86" s="14"/>
    </row>
    <row r="87" spans="2:6" x14ac:dyDescent="0.2">
      <c r="B87" s="14">
        <v>50</v>
      </c>
      <c r="C87" s="14"/>
      <c r="D87" s="14">
        <v>50</v>
      </c>
      <c r="E87" s="14"/>
      <c r="F87" s="14"/>
    </row>
    <row r="88" spans="2:6" x14ac:dyDescent="0.2">
      <c r="B88" s="14">
        <v>50</v>
      </c>
      <c r="C88" s="14"/>
      <c r="D88" s="14">
        <v>50</v>
      </c>
      <c r="E88" s="14"/>
      <c r="F88" s="14"/>
    </row>
    <row r="89" spans="2:6" x14ac:dyDescent="0.2">
      <c r="B89" s="14">
        <v>50</v>
      </c>
      <c r="C89" s="14"/>
      <c r="D89" s="14">
        <v>50</v>
      </c>
      <c r="E89" s="14"/>
      <c r="F89" s="14"/>
    </row>
    <row r="90" spans="2:6" x14ac:dyDescent="0.2">
      <c r="B90" s="14">
        <v>150</v>
      </c>
      <c r="C90" s="14"/>
      <c r="D90" s="14">
        <v>50</v>
      </c>
      <c r="E90" s="14"/>
      <c r="F90" s="14"/>
    </row>
    <row r="91" spans="2:6" x14ac:dyDescent="0.2">
      <c r="B91" s="14">
        <v>50</v>
      </c>
      <c r="C91" s="14"/>
      <c r="D91" s="14">
        <v>50</v>
      </c>
      <c r="E91" s="14"/>
      <c r="F91" s="14"/>
    </row>
    <row r="92" spans="2:6" x14ac:dyDescent="0.2">
      <c r="B92" s="14">
        <v>50</v>
      </c>
      <c r="C92" s="14"/>
      <c r="D92" s="14">
        <v>50</v>
      </c>
      <c r="E92" s="14"/>
      <c r="F92" s="14"/>
    </row>
    <row r="93" spans="2:6" x14ac:dyDescent="0.2">
      <c r="B93" s="14">
        <v>50</v>
      </c>
      <c r="C93" s="14"/>
      <c r="D93" s="14">
        <v>50</v>
      </c>
      <c r="E93" s="14"/>
      <c r="F93" s="14"/>
    </row>
    <row r="94" spans="2:6" x14ac:dyDescent="0.2">
      <c r="B94" s="14">
        <v>50</v>
      </c>
      <c r="C94" s="14"/>
      <c r="D94" s="14">
        <v>50</v>
      </c>
      <c r="E94" s="14"/>
      <c r="F94" s="14"/>
    </row>
    <row r="95" spans="2:6" x14ac:dyDescent="0.2">
      <c r="B95" s="14">
        <v>50</v>
      </c>
      <c r="C95" s="14"/>
      <c r="D95" s="14">
        <v>50</v>
      </c>
      <c r="E95" s="14"/>
      <c r="F95" s="14"/>
    </row>
    <row r="96" spans="2:6" x14ac:dyDescent="0.2">
      <c r="B96" s="14">
        <v>50</v>
      </c>
      <c r="C96" s="14"/>
      <c r="D96" s="14">
        <v>50</v>
      </c>
      <c r="E96" s="14"/>
      <c r="F96" s="14"/>
    </row>
    <row r="97" spans="2:6" x14ac:dyDescent="0.2">
      <c r="B97" s="14">
        <v>50</v>
      </c>
      <c r="C97" s="14"/>
      <c r="D97" s="14">
        <v>50</v>
      </c>
      <c r="E97" s="14"/>
      <c r="F97" s="14"/>
    </row>
    <row r="98" spans="2:6" x14ac:dyDescent="0.2">
      <c r="B98" s="14">
        <v>50</v>
      </c>
      <c r="C98" s="14"/>
      <c r="D98" s="14">
        <v>50</v>
      </c>
      <c r="E98" s="14"/>
      <c r="F98" s="14"/>
    </row>
    <row r="99" spans="2:6" x14ac:dyDescent="0.2">
      <c r="B99" s="14">
        <v>100</v>
      </c>
      <c r="C99" s="14"/>
      <c r="D99" s="14">
        <v>50</v>
      </c>
      <c r="E99" s="14"/>
      <c r="F99" s="14"/>
    </row>
    <row r="100" spans="2:6" x14ac:dyDescent="0.2">
      <c r="B100" s="14">
        <v>50</v>
      </c>
      <c r="C100" s="14"/>
      <c r="D100" s="14">
        <v>50</v>
      </c>
      <c r="E100" s="14"/>
      <c r="F100" s="14"/>
    </row>
    <row r="101" spans="2:6" x14ac:dyDescent="0.2">
      <c r="B101" s="14">
        <v>50</v>
      </c>
      <c r="C101" s="14"/>
      <c r="D101" s="14">
        <v>50</v>
      </c>
      <c r="E101" s="14"/>
      <c r="F101" s="14"/>
    </row>
    <row r="102" spans="2:6" x14ac:dyDescent="0.2">
      <c r="B102" s="14">
        <v>50</v>
      </c>
      <c r="C102" s="14"/>
      <c r="D102" s="14">
        <v>50</v>
      </c>
      <c r="E102" s="14"/>
      <c r="F102" s="14"/>
    </row>
    <row r="103" spans="2:6" x14ac:dyDescent="0.2">
      <c r="B103" s="14">
        <v>50</v>
      </c>
      <c r="C103" s="14"/>
      <c r="D103" s="14">
        <v>50</v>
      </c>
      <c r="E103" s="14"/>
      <c r="F103" s="14"/>
    </row>
    <row r="104" spans="2:6" x14ac:dyDescent="0.2">
      <c r="B104" s="14">
        <v>50</v>
      </c>
      <c r="C104" s="14"/>
      <c r="D104" s="14">
        <v>50</v>
      </c>
      <c r="E104" s="14"/>
      <c r="F104" s="14"/>
    </row>
    <row r="105" spans="2:6" x14ac:dyDescent="0.2">
      <c r="B105" s="14">
        <v>50</v>
      </c>
      <c r="C105" s="14"/>
      <c r="D105" s="14">
        <v>50</v>
      </c>
      <c r="E105" s="14"/>
      <c r="F105" s="14"/>
    </row>
    <row r="106" spans="2:6" x14ac:dyDescent="0.2">
      <c r="B106" s="14">
        <v>50</v>
      </c>
      <c r="C106" s="14"/>
      <c r="D106" s="14">
        <v>50</v>
      </c>
      <c r="E106" s="14"/>
      <c r="F106" s="14"/>
    </row>
    <row r="107" spans="2:6" x14ac:dyDescent="0.2">
      <c r="B107" s="14">
        <v>50</v>
      </c>
      <c r="C107" s="14"/>
      <c r="D107" s="14">
        <v>50</v>
      </c>
      <c r="E107" s="14"/>
      <c r="F107" s="14"/>
    </row>
    <row r="108" spans="2:6" x14ac:dyDescent="0.2">
      <c r="B108" s="14">
        <v>50</v>
      </c>
      <c r="C108" s="14"/>
      <c r="D108" s="14">
        <v>50</v>
      </c>
      <c r="E108" s="14"/>
      <c r="F108" s="14"/>
    </row>
    <row r="109" spans="2:6" x14ac:dyDescent="0.2">
      <c r="B109" s="14">
        <v>50</v>
      </c>
      <c r="C109" s="14"/>
      <c r="D109" s="14">
        <v>50</v>
      </c>
      <c r="E109" s="14"/>
      <c r="F109" s="14"/>
    </row>
    <row r="110" spans="2:6" x14ac:dyDescent="0.2">
      <c r="B110" s="14">
        <v>50</v>
      </c>
      <c r="C110" s="14"/>
      <c r="D110" s="14">
        <v>100</v>
      </c>
      <c r="E110" s="14"/>
      <c r="F110" s="14"/>
    </row>
    <row r="111" spans="2:6" x14ac:dyDescent="0.2">
      <c r="B111" s="14">
        <v>50</v>
      </c>
      <c r="C111" s="14"/>
      <c r="D111" s="14">
        <v>50</v>
      </c>
      <c r="E111" s="14"/>
      <c r="F111" s="14"/>
    </row>
    <row r="112" spans="2:6" x14ac:dyDescent="0.2">
      <c r="B112" s="14">
        <v>50</v>
      </c>
      <c r="C112" s="14"/>
      <c r="D112" s="14">
        <v>50</v>
      </c>
      <c r="E112" s="14"/>
      <c r="F112" s="14"/>
    </row>
    <row r="113" spans="1:7" x14ac:dyDescent="0.2">
      <c r="B113" s="14">
        <v>50</v>
      </c>
      <c r="C113" s="14"/>
      <c r="D113" s="14"/>
      <c r="E113" s="14"/>
      <c r="F113" s="14"/>
    </row>
    <row r="114" spans="1:7" x14ac:dyDescent="0.2">
      <c r="B114" s="14">
        <v>50</v>
      </c>
      <c r="C114" s="14"/>
      <c r="D114" s="14"/>
      <c r="E114" s="14"/>
      <c r="F114" s="14"/>
    </row>
    <row r="115" spans="1:7" x14ac:dyDescent="0.2">
      <c r="B115" s="14">
        <v>50</v>
      </c>
      <c r="C115" s="14"/>
      <c r="D115" s="14"/>
      <c r="E115" s="14"/>
      <c r="F115" s="14"/>
    </row>
    <row r="116" spans="1:7" x14ac:dyDescent="0.2">
      <c r="B116" s="14">
        <v>50</v>
      </c>
      <c r="C116" s="14"/>
      <c r="D116" s="14"/>
      <c r="E116" s="14"/>
      <c r="F116" s="14"/>
    </row>
    <row r="117" spans="1:7" x14ac:dyDescent="0.2">
      <c r="B117" s="14">
        <v>50</v>
      </c>
      <c r="C117" s="14"/>
      <c r="D117" s="14"/>
      <c r="E117" s="14"/>
      <c r="F117" s="14"/>
    </row>
    <row r="118" spans="1:7" x14ac:dyDescent="0.2">
      <c r="B118" s="14">
        <v>50</v>
      </c>
      <c r="C118" s="14"/>
      <c r="D118" s="14"/>
      <c r="E118" s="14"/>
      <c r="F118" s="14"/>
    </row>
    <row r="119" spans="1:7" x14ac:dyDescent="0.2">
      <c r="B119" s="14">
        <v>50</v>
      </c>
      <c r="C119" s="14"/>
      <c r="D119" s="14"/>
      <c r="E119" s="14"/>
      <c r="F119" s="14"/>
    </row>
    <row r="120" spans="1:7" x14ac:dyDescent="0.2">
      <c r="B120" s="14">
        <v>50</v>
      </c>
      <c r="C120" s="14"/>
      <c r="D120" s="14"/>
      <c r="E120" s="14"/>
      <c r="F120" s="14"/>
    </row>
    <row r="121" spans="1:7" x14ac:dyDescent="0.2">
      <c r="B121" s="14">
        <v>100</v>
      </c>
      <c r="C121" s="14"/>
      <c r="D121" s="14"/>
      <c r="E121" s="14"/>
      <c r="F121" s="14"/>
    </row>
    <row r="122" spans="1:7" x14ac:dyDescent="0.2">
      <c r="B122" s="14">
        <v>50</v>
      </c>
      <c r="C122" s="14"/>
      <c r="D122" s="14"/>
      <c r="E122" s="14"/>
      <c r="F122" s="14"/>
    </row>
    <row r="123" spans="1:7" x14ac:dyDescent="0.2">
      <c r="B123" s="14">
        <v>50</v>
      </c>
      <c r="C123" s="14"/>
      <c r="D123" s="14"/>
      <c r="E123" s="14"/>
      <c r="F123" s="14"/>
      <c r="G123" s="16"/>
    </row>
    <row r="124" spans="1:7" ht="17" thickBot="1" x14ac:dyDescent="0.25">
      <c r="B124" s="15"/>
      <c r="C124" s="15"/>
      <c r="D124" s="15"/>
      <c r="E124" s="15"/>
      <c r="F124" s="15"/>
      <c r="G124" s="16"/>
    </row>
    <row r="125" spans="1:7" x14ac:dyDescent="0.2">
      <c r="G125" s="16"/>
    </row>
    <row r="126" spans="1:7" x14ac:dyDescent="0.2">
      <c r="A126" s="2" t="s">
        <v>2</v>
      </c>
      <c r="B126" s="41">
        <f>AVERAGE(B3:B125)</f>
        <v>95.04132231404958</v>
      </c>
      <c r="C126" s="41">
        <f t="shared" ref="C126:E126" si="0">AVERAGE(C3:C125)</f>
        <v>66.36363636363636</v>
      </c>
      <c r="D126" s="41">
        <f t="shared" si="0"/>
        <v>84.090909090909093</v>
      </c>
      <c r="E126" s="41">
        <f t="shared" si="0"/>
        <v>183.33333333333334</v>
      </c>
      <c r="F126" s="41">
        <f>AVERAGE(F3:F125)</f>
        <v>204.54545454545453</v>
      </c>
      <c r="G126" s="16"/>
    </row>
    <row r="127" spans="1:7" x14ac:dyDescent="0.2">
      <c r="A127" s="2" t="s">
        <v>3</v>
      </c>
      <c r="B127" s="41">
        <f>STDEV(B3:B123)</f>
        <v>119.26947057638115</v>
      </c>
      <c r="C127" s="41">
        <f t="shared" ref="C127:F127" si="1">STDEV(C3:C123)</f>
        <v>57.778749020585749</v>
      </c>
      <c r="D127" s="41">
        <f t="shared" si="1"/>
        <v>110.44775803992901</v>
      </c>
      <c r="E127" s="41">
        <f t="shared" si="1"/>
        <v>227.3030282830976</v>
      </c>
      <c r="F127" s="41">
        <f t="shared" si="1"/>
        <v>152.40496293517717</v>
      </c>
      <c r="G127" s="16"/>
    </row>
    <row r="128" spans="1:7" x14ac:dyDescent="0.2">
      <c r="A128" s="2" t="s">
        <v>4</v>
      </c>
      <c r="B128" s="42">
        <f>B127/SQRT(COUNT(B3:B123))</f>
        <v>10.842679143307377</v>
      </c>
      <c r="C128" s="42">
        <f t="shared" ref="C128:F128" si="2">C127/SQRT(COUNT(C3:C123))</f>
        <v>7.7908849285954194</v>
      </c>
      <c r="D128" s="42">
        <f t="shared" si="2"/>
        <v>10.53078053571214</v>
      </c>
      <c r="E128" s="42">
        <f t="shared" si="2"/>
        <v>92.796072713833709</v>
      </c>
      <c r="F128" s="42">
        <f t="shared" si="2"/>
        <v>45.951825294909497</v>
      </c>
      <c r="G128" s="19"/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743DB-B9C9-4343-B747-AE0ADEA693CB}">
  <dimension ref="A1:E341"/>
  <sheetViews>
    <sheetView topLeftCell="A312" workbookViewId="0">
      <selection activeCell="B334" sqref="B334:E336"/>
    </sheetView>
  </sheetViews>
  <sheetFormatPr baseColWidth="10" defaultRowHeight="16" x14ac:dyDescent="0.2"/>
  <cols>
    <col min="1" max="4" width="10.83203125" style="12"/>
    <col min="5" max="5" width="13.6640625" style="12" bestFit="1" customWidth="1"/>
    <col min="6" max="16384" width="10.83203125" style="12"/>
  </cols>
  <sheetData>
    <row r="1" spans="1:5" x14ac:dyDescent="0.2">
      <c r="A1" s="57" t="s">
        <v>168</v>
      </c>
      <c r="B1" s="57"/>
      <c r="C1" s="5"/>
    </row>
    <row r="2" spans="1:5" x14ac:dyDescent="0.2">
      <c r="B2" s="1" t="s">
        <v>109</v>
      </c>
      <c r="C2" s="1" t="s">
        <v>267</v>
      </c>
      <c r="D2" s="1" t="s">
        <v>268</v>
      </c>
      <c r="E2" s="1" t="s">
        <v>269</v>
      </c>
    </row>
    <row r="3" spans="1:5" x14ac:dyDescent="0.2">
      <c r="B3" s="14">
        <v>2</v>
      </c>
      <c r="C3" s="14">
        <v>1</v>
      </c>
      <c r="D3" s="14">
        <v>6</v>
      </c>
      <c r="E3" s="14">
        <v>2</v>
      </c>
    </row>
    <row r="4" spans="1:5" x14ac:dyDescent="0.2">
      <c r="B4" s="14">
        <v>6</v>
      </c>
      <c r="C4" s="14">
        <v>1</v>
      </c>
      <c r="D4" s="14">
        <v>3</v>
      </c>
      <c r="E4" s="14">
        <v>6</v>
      </c>
    </row>
    <row r="5" spans="1:5" x14ac:dyDescent="0.2">
      <c r="B5" s="14">
        <v>6</v>
      </c>
      <c r="C5" s="14">
        <v>1</v>
      </c>
      <c r="D5" s="14">
        <v>2</v>
      </c>
      <c r="E5" s="14">
        <v>5</v>
      </c>
    </row>
    <row r="6" spans="1:5" x14ac:dyDescent="0.2">
      <c r="B6" s="14">
        <v>5</v>
      </c>
      <c r="C6" s="14">
        <v>3</v>
      </c>
      <c r="D6" s="14">
        <v>2</v>
      </c>
      <c r="E6" s="14">
        <v>8</v>
      </c>
    </row>
    <row r="7" spans="1:5" x14ac:dyDescent="0.2">
      <c r="B7" s="14">
        <v>8</v>
      </c>
      <c r="C7" s="14">
        <v>3</v>
      </c>
      <c r="D7" s="14">
        <v>6</v>
      </c>
      <c r="E7" s="14">
        <v>3</v>
      </c>
    </row>
    <row r="8" spans="1:5" x14ac:dyDescent="0.2">
      <c r="B8" s="14">
        <v>3</v>
      </c>
      <c r="C8" s="14">
        <v>1</v>
      </c>
      <c r="D8" s="14">
        <v>2</v>
      </c>
      <c r="E8" s="14">
        <v>2</v>
      </c>
    </row>
    <row r="9" spans="1:5" x14ac:dyDescent="0.2">
      <c r="B9" s="14">
        <v>2</v>
      </c>
      <c r="C9" s="14">
        <v>1</v>
      </c>
      <c r="D9" s="14">
        <v>5</v>
      </c>
      <c r="E9" s="14">
        <v>5</v>
      </c>
    </row>
    <row r="10" spans="1:5" x14ac:dyDescent="0.2">
      <c r="B10" s="14">
        <v>5</v>
      </c>
      <c r="C10" s="14">
        <v>2</v>
      </c>
      <c r="D10" s="14">
        <v>3</v>
      </c>
      <c r="E10" s="14">
        <v>5</v>
      </c>
    </row>
    <row r="11" spans="1:5" x14ac:dyDescent="0.2">
      <c r="B11" s="14">
        <v>5</v>
      </c>
      <c r="C11" s="14">
        <v>1</v>
      </c>
      <c r="D11" s="14">
        <v>1</v>
      </c>
      <c r="E11" s="14">
        <v>7</v>
      </c>
    </row>
    <row r="12" spans="1:5" x14ac:dyDescent="0.2">
      <c r="B12" s="14">
        <v>3</v>
      </c>
      <c r="C12" s="14">
        <v>2</v>
      </c>
      <c r="D12" s="14">
        <v>1</v>
      </c>
      <c r="E12" s="14">
        <v>15</v>
      </c>
    </row>
    <row r="13" spans="1:5" x14ac:dyDescent="0.2">
      <c r="B13" s="14">
        <v>7</v>
      </c>
      <c r="C13" s="14">
        <v>2</v>
      </c>
      <c r="D13" s="14">
        <v>3</v>
      </c>
      <c r="E13" s="14">
        <v>5</v>
      </c>
    </row>
    <row r="14" spans="1:5" x14ac:dyDescent="0.2">
      <c r="B14" s="14">
        <v>2</v>
      </c>
      <c r="C14" s="14">
        <v>1</v>
      </c>
      <c r="D14" s="14">
        <v>2</v>
      </c>
      <c r="E14" s="14">
        <v>7</v>
      </c>
    </row>
    <row r="15" spans="1:5" x14ac:dyDescent="0.2">
      <c r="B15" s="14">
        <v>2</v>
      </c>
      <c r="C15" s="14">
        <v>1</v>
      </c>
      <c r="D15" s="14">
        <v>3</v>
      </c>
      <c r="E15" s="14">
        <v>4</v>
      </c>
    </row>
    <row r="16" spans="1:5" x14ac:dyDescent="0.2">
      <c r="B16" s="14">
        <v>15</v>
      </c>
      <c r="C16" s="14">
        <v>1</v>
      </c>
      <c r="D16" s="14">
        <v>2</v>
      </c>
      <c r="E16" s="14">
        <v>5</v>
      </c>
    </row>
    <row r="17" spans="2:5" x14ac:dyDescent="0.2">
      <c r="B17" s="14">
        <v>5</v>
      </c>
      <c r="C17" s="14">
        <v>2</v>
      </c>
      <c r="D17" s="14">
        <v>2</v>
      </c>
      <c r="E17" s="14">
        <v>3</v>
      </c>
    </row>
    <row r="18" spans="2:5" x14ac:dyDescent="0.2">
      <c r="B18" s="14">
        <v>7</v>
      </c>
      <c r="C18" s="14">
        <v>2</v>
      </c>
      <c r="D18" s="14">
        <v>3</v>
      </c>
      <c r="E18" s="14">
        <v>4</v>
      </c>
    </row>
    <row r="19" spans="2:5" x14ac:dyDescent="0.2">
      <c r="B19" s="14">
        <v>4</v>
      </c>
      <c r="C19" s="14">
        <v>1</v>
      </c>
      <c r="D19" s="14">
        <v>2</v>
      </c>
      <c r="E19" s="14">
        <v>8</v>
      </c>
    </row>
    <row r="20" spans="2:5" x14ac:dyDescent="0.2">
      <c r="B20" s="14">
        <v>6</v>
      </c>
      <c r="C20" s="14">
        <v>1</v>
      </c>
      <c r="D20" s="14">
        <v>1</v>
      </c>
      <c r="E20" s="14">
        <v>3</v>
      </c>
    </row>
    <row r="21" spans="2:5" x14ac:dyDescent="0.2">
      <c r="B21" s="14">
        <v>5</v>
      </c>
      <c r="C21" s="14">
        <v>1</v>
      </c>
      <c r="D21" s="14">
        <v>1</v>
      </c>
      <c r="E21" s="14">
        <v>3</v>
      </c>
    </row>
    <row r="22" spans="2:5" x14ac:dyDescent="0.2">
      <c r="B22" s="14">
        <v>3</v>
      </c>
      <c r="C22" s="14">
        <v>1</v>
      </c>
      <c r="D22" s="14">
        <v>5</v>
      </c>
      <c r="E22" s="14">
        <v>2</v>
      </c>
    </row>
    <row r="23" spans="2:5" x14ac:dyDescent="0.2">
      <c r="B23" s="14">
        <v>2</v>
      </c>
      <c r="C23" s="14">
        <v>3</v>
      </c>
      <c r="D23" s="14">
        <v>3</v>
      </c>
      <c r="E23" s="14">
        <v>3</v>
      </c>
    </row>
    <row r="24" spans="2:5" x14ac:dyDescent="0.2">
      <c r="B24" s="14">
        <v>4</v>
      </c>
      <c r="C24" s="14"/>
      <c r="D24" s="14">
        <v>8</v>
      </c>
      <c r="E24" s="14">
        <v>3</v>
      </c>
    </row>
    <row r="25" spans="2:5" x14ac:dyDescent="0.2">
      <c r="B25" s="14">
        <v>5</v>
      </c>
      <c r="C25" s="14"/>
      <c r="D25" s="14">
        <v>2</v>
      </c>
      <c r="E25" s="14">
        <v>3</v>
      </c>
    </row>
    <row r="26" spans="2:5" x14ac:dyDescent="0.2">
      <c r="B26" s="14">
        <v>3</v>
      </c>
      <c r="C26" s="14"/>
      <c r="D26" s="14">
        <v>1</v>
      </c>
      <c r="E26" s="14">
        <v>6</v>
      </c>
    </row>
    <row r="27" spans="2:5" x14ac:dyDescent="0.2">
      <c r="B27" s="14">
        <v>8</v>
      </c>
      <c r="C27" s="14"/>
      <c r="D27" s="14">
        <v>1</v>
      </c>
      <c r="E27" s="14">
        <v>3</v>
      </c>
    </row>
    <row r="28" spans="2:5" x14ac:dyDescent="0.2">
      <c r="B28" s="14">
        <v>1</v>
      </c>
      <c r="C28" s="14"/>
      <c r="D28" s="14">
        <v>3</v>
      </c>
      <c r="E28" s="14">
        <v>3</v>
      </c>
    </row>
    <row r="29" spans="2:5" x14ac:dyDescent="0.2">
      <c r="B29" s="14">
        <v>1</v>
      </c>
      <c r="C29" s="14"/>
      <c r="D29" s="14">
        <v>2</v>
      </c>
      <c r="E29" s="14">
        <v>5</v>
      </c>
    </row>
    <row r="30" spans="2:5" x14ac:dyDescent="0.2">
      <c r="B30" s="14">
        <v>3</v>
      </c>
      <c r="C30" s="14"/>
      <c r="D30" s="14">
        <v>5</v>
      </c>
      <c r="E30" s="14">
        <v>3</v>
      </c>
    </row>
    <row r="31" spans="2:5" x14ac:dyDescent="0.2">
      <c r="B31" s="14">
        <v>3</v>
      </c>
      <c r="C31" s="14"/>
      <c r="D31" s="14">
        <v>4</v>
      </c>
      <c r="E31" s="14">
        <v>11</v>
      </c>
    </row>
    <row r="32" spans="2:5" x14ac:dyDescent="0.2">
      <c r="B32" s="14">
        <v>2</v>
      </c>
      <c r="C32" s="14"/>
      <c r="D32" s="14">
        <v>1</v>
      </c>
      <c r="E32" s="14">
        <v>3</v>
      </c>
    </row>
    <row r="33" spans="2:5" x14ac:dyDescent="0.2">
      <c r="B33" s="14">
        <v>3</v>
      </c>
      <c r="C33" s="14"/>
      <c r="D33" s="14">
        <v>2</v>
      </c>
      <c r="E33" s="14">
        <v>2</v>
      </c>
    </row>
    <row r="34" spans="2:5" x14ac:dyDescent="0.2">
      <c r="B34" s="14">
        <v>3</v>
      </c>
      <c r="C34" s="14"/>
      <c r="D34" s="14">
        <v>1</v>
      </c>
      <c r="E34" s="14">
        <v>4</v>
      </c>
    </row>
    <row r="35" spans="2:5" x14ac:dyDescent="0.2">
      <c r="B35" s="14">
        <v>2</v>
      </c>
      <c r="C35" s="14"/>
      <c r="D35" s="14">
        <v>1</v>
      </c>
      <c r="E35" s="14">
        <v>2</v>
      </c>
    </row>
    <row r="36" spans="2:5" x14ac:dyDescent="0.2">
      <c r="B36" s="14">
        <v>1</v>
      </c>
      <c r="C36" s="14"/>
      <c r="D36" s="14">
        <v>6</v>
      </c>
      <c r="E36" s="14">
        <v>3</v>
      </c>
    </row>
    <row r="37" spans="2:5" x14ac:dyDescent="0.2">
      <c r="B37" s="14">
        <v>2</v>
      </c>
      <c r="C37" s="14"/>
      <c r="D37" s="14">
        <v>2</v>
      </c>
      <c r="E37" s="14">
        <v>2</v>
      </c>
    </row>
    <row r="38" spans="2:5" x14ac:dyDescent="0.2">
      <c r="B38" s="14">
        <v>3</v>
      </c>
      <c r="C38" s="14"/>
      <c r="D38" s="14">
        <v>1</v>
      </c>
      <c r="E38" s="14">
        <v>2</v>
      </c>
    </row>
    <row r="39" spans="2:5" x14ac:dyDescent="0.2">
      <c r="B39" s="14">
        <v>2</v>
      </c>
      <c r="C39" s="14"/>
      <c r="D39" s="14">
        <v>2</v>
      </c>
      <c r="E39" s="14">
        <v>7</v>
      </c>
    </row>
    <row r="40" spans="2:5" x14ac:dyDescent="0.2">
      <c r="B40" s="14">
        <v>3</v>
      </c>
      <c r="C40" s="14"/>
      <c r="D40" s="14">
        <v>2</v>
      </c>
      <c r="E40" s="14">
        <v>5</v>
      </c>
    </row>
    <row r="41" spans="2:5" x14ac:dyDescent="0.2">
      <c r="B41" s="14">
        <v>3</v>
      </c>
      <c r="C41" s="14"/>
      <c r="D41" s="14">
        <v>3</v>
      </c>
      <c r="E41" s="14">
        <v>2</v>
      </c>
    </row>
    <row r="42" spans="2:5" x14ac:dyDescent="0.2">
      <c r="B42" s="14">
        <v>2</v>
      </c>
      <c r="C42" s="14"/>
      <c r="D42" s="14">
        <v>12</v>
      </c>
      <c r="E42" s="14">
        <v>4</v>
      </c>
    </row>
    <row r="43" spans="2:5" x14ac:dyDescent="0.2">
      <c r="B43" s="14">
        <v>3</v>
      </c>
      <c r="C43" s="14"/>
      <c r="D43" s="14">
        <v>1</v>
      </c>
      <c r="E43" s="14">
        <v>8</v>
      </c>
    </row>
    <row r="44" spans="2:5" x14ac:dyDescent="0.2">
      <c r="B44" s="14">
        <v>6</v>
      </c>
      <c r="C44" s="14"/>
      <c r="D44" s="14">
        <v>3</v>
      </c>
      <c r="E44" s="14">
        <v>5</v>
      </c>
    </row>
    <row r="45" spans="2:5" x14ac:dyDescent="0.2">
      <c r="B45" s="14">
        <v>3</v>
      </c>
      <c r="C45" s="14"/>
      <c r="D45" s="14">
        <v>2</v>
      </c>
      <c r="E45" s="14">
        <v>3</v>
      </c>
    </row>
    <row r="46" spans="2:5" x14ac:dyDescent="0.2">
      <c r="B46" s="14">
        <v>1</v>
      </c>
      <c r="C46" s="14"/>
      <c r="D46" s="14">
        <v>3</v>
      </c>
      <c r="E46" s="14">
        <v>7</v>
      </c>
    </row>
    <row r="47" spans="2:5" x14ac:dyDescent="0.2">
      <c r="B47" s="14">
        <v>1</v>
      </c>
      <c r="C47" s="14"/>
      <c r="D47" s="14">
        <v>4</v>
      </c>
      <c r="E47" s="14">
        <v>4</v>
      </c>
    </row>
    <row r="48" spans="2:5" x14ac:dyDescent="0.2">
      <c r="B48" s="14">
        <v>5</v>
      </c>
      <c r="C48" s="14"/>
      <c r="D48" s="14">
        <v>4</v>
      </c>
      <c r="E48" s="14">
        <v>2</v>
      </c>
    </row>
    <row r="49" spans="2:5" x14ac:dyDescent="0.2">
      <c r="B49" s="14">
        <v>1</v>
      </c>
      <c r="C49" s="14"/>
      <c r="D49" s="14">
        <v>1</v>
      </c>
      <c r="E49" s="14">
        <v>2</v>
      </c>
    </row>
    <row r="50" spans="2:5" x14ac:dyDescent="0.2">
      <c r="B50" s="14">
        <v>3</v>
      </c>
      <c r="C50" s="14"/>
      <c r="D50" s="14">
        <v>3</v>
      </c>
      <c r="E50" s="14">
        <v>4</v>
      </c>
    </row>
    <row r="51" spans="2:5" x14ac:dyDescent="0.2">
      <c r="B51" s="14">
        <v>8</v>
      </c>
      <c r="C51" s="14"/>
      <c r="D51" s="14">
        <v>2</v>
      </c>
      <c r="E51" s="14">
        <v>3</v>
      </c>
    </row>
    <row r="52" spans="2:5" x14ac:dyDescent="0.2">
      <c r="B52" s="14">
        <v>2</v>
      </c>
      <c r="C52" s="14"/>
      <c r="D52" s="14">
        <v>2</v>
      </c>
      <c r="E52" s="14">
        <v>2</v>
      </c>
    </row>
    <row r="53" spans="2:5" x14ac:dyDescent="0.2">
      <c r="B53" s="14">
        <v>3</v>
      </c>
      <c r="C53" s="14"/>
      <c r="D53" s="14">
        <v>1</v>
      </c>
      <c r="E53" s="14">
        <v>3</v>
      </c>
    </row>
    <row r="54" spans="2:5" x14ac:dyDescent="0.2">
      <c r="B54" s="14">
        <v>1</v>
      </c>
      <c r="C54" s="14"/>
      <c r="D54" s="14">
        <v>2</v>
      </c>
      <c r="E54" s="14">
        <v>2</v>
      </c>
    </row>
    <row r="55" spans="2:5" x14ac:dyDescent="0.2">
      <c r="B55" s="14">
        <v>1</v>
      </c>
      <c r="C55" s="14"/>
      <c r="D55" s="14">
        <v>1</v>
      </c>
      <c r="E55" s="14">
        <v>3</v>
      </c>
    </row>
    <row r="56" spans="2:5" x14ac:dyDescent="0.2">
      <c r="B56" s="14">
        <v>3</v>
      </c>
      <c r="C56" s="14"/>
      <c r="D56" s="14">
        <v>2</v>
      </c>
      <c r="E56" s="14">
        <v>2</v>
      </c>
    </row>
    <row r="57" spans="2:5" x14ac:dyDescent="0.2">
      <c r="B57" s="14">
        <v>5</v>
      </c>
      <c r="C57" s="14"/>
      <c r="D57" s="14">
        <v>2</v>
      </c>
      <c r="E57" s="14">
        <v>4</v>
      </c>
    </row>
    <row r="58" spans="2:5" x14ac:dyDescent="0.2">
      <c r="B58" s="14">
        <v>2</v>
      </c>
      <c r="C58" s="14"/>
      <c r="D58" s="14">
        <v>1</v>
      </c>
      <c r="E58" s="14">
        <v>5</v>
      </c>
    </row>
    <row r="59" spans="2:5" x14ac:dyDescent="0.2">
      <c r="B59" s="14">
        <v>5</v>
      </c>
      <c r="C59" s="14"/>
      <c r="D59" s="14">
        <v>4</v>
      </c>
      <c r="E59" s="14">
        <v>7</v>
      </c>
    </row>
    <row r="60" spans="2:5" x14ac:dyDescent="0.2">
      <c r="B60" s="14">
        <v>4</v>
      </c>
      <c r="C60" s="14"/>
      <c r="D60" s="14">
        <v>2</v>
      </c>
      <c r="E60" s="14">
        <v>5</v>
      </c>
    </row>
    <row r="61" spans="2:5" x14ac:dyDescent="0.2">
      <c r="B61" s="14">
        <v>3</v>
      </c>
      <c r="C61" s="14"/>
      <c r="D61" s="14">
        <v>1</v>
      </c>
      <c r="E61" s="14">
        <v>3</v>
      </c>
    </row>
    <row r="62" spans="2:5" x14ac:dyDescent="0.2">
      <c r="B62" s="14">
        <v>11</v>
      </c>
      <c r="C62" s="14"/>
      <c r="D62" s="14">
        <v>3</v>
      </c>
      <c r="E62" s="14">
        <v>5</v>
      </c>
    </row>
    <row r="63" spans="2:5" x14ac:dyDescent="0.2">
      <c r="B63" s="14">
        <v>3</v>
      </c>
      <c r="C63" s="14"/>
      <c r="D63" s="14">
        <v>2</v>
      </c>
      <c r="E63" s="14">
        <v>5</v>
      </c>
    </row>
    <row r="64" spans="2:5" x14ac:dyDescent="0.2">
      <c r="B64" s="14">
        <v>1</v>
      </c>
      <c r="C64" s="14"/>
      <c r="D64" s="14">
        <v>1</v>
      </c>
      <c r="E64" s="14">
        <v>4</v>
      </c>
    </row>
    <row r="65" spans="2:5" x14ac:dyDescent="0.2">
      <c r="B65" s="14">
        <v>1</v>
      </c>
      <c r="C65" s="14"/>
      <c r="D65" s="14">
        <v>3</v>
      </c>
      <c r="E65" s="14">
        <v>5</v>
      </c>
    </row>
    <row r="66" spans="2:5" x14ac:dyDescent="0.2">
      <c r="B66" s="14">
        <v>2</v>
      </c>
      <c r="C66" s="14"/>
      <c r="D66" s="14">
        <v>1</v>
      </c>
      <c r="E66" s="14">
        <v>5</v>
      </c>
    </row>
    <row r="67" spans="2:5" x14ac:dyDescent="0.2">
      <c r="B67" s="14">
        <v>4</v>
      </c>
      <c r="C67" s="14"/>
      <c r="D67" s="14">
        <v>1</v>
      </c>
      <c r="E67" s="14">
        <v>5</v>
      </c>
    </row>
    <row r="68" spans="2:5" x14ac:dyDescent="0.2">
      <c r="B68" s="14">
        <v>2</v>
      </c>
      <c r="C68" s="14"/>
      <c r="D68" s="14">
        <v>1</v>
      </c>
      <c r="E68" s="14">
        <v>3</v>
      </c>
    </row>
    <row r="69" spans="2:5" x14ac:dyDescent="0.2">
      <c r="B69" s="14">
        <v>1</v>
      </c>
      <c r="C69" s="14"/>
      <c r="D69" s="14">
        <v>2</v>
      </c>
      <c r="E69" s="14">
        <v>4</v>
      </c>
    </row>
    <row r="70" spans="2:5" x14ac:dyDescent="0.2">
      <c r="B70" s="14">
        <v>2</v>
      </c>
      <c r="C70" s="14"/>
      <c r="D70" s="14">
        <v>1</v>
      </c>
      <c r="E70" s="14">
        <v>3</v>
      </c>
    </row>
    <row r="71" spans="2:5" x14ac:dyDescent="0.2">
      <c r="B71" s="14">
        <v>1</v>
      </c>
      <c r="C71" s="14"/>
      <c r="D71" s="14">
        <v>3</v>
      </c>
      <c r="E71" s="14">
        <v>6</v>
      </c>
    </row>
    <row r="72" spans="2:5" x14ac:dyDescent="0.2">
      <c r="B72" s="14">
        <v>3</v>
      </c>
      <c r="C72" s="14"/>
      <c r="D72" s="14">
        <v>2</v>
      </c>
      <c r="E72" s="14">
        <v>3</v>
      </c>
    </row>
    <row r="73" spans="2:5" x14ac:dyDescent="0.2">
      <c r="B73" s="14">
        <v>2</v>
      </c>
      <c r="C73" s="14"/>
      <c r="D73" s="14">
        <v>1</v>
      </c>
      <c r="E73" s="14">
        <v>6</v>
      </c>
    </row>
    <row r="74" spans="2:5" x14ac:dyDescent="0.2">
      <c r="B74" s="14">
        <v>2</v>
      </c>
      <c r="C74" s="14"/>
      <c r="D74" s="14">
        <v>2</v>
      </c>
      <c r="E74" s="14">
        <v>3</v>
      </c>
    </row>
    <row r="75" spans="2:5" x14ac:dyDescent="0.2">
      <c r="B75" s="14">
        <v>6</v>
      </c>
      <c r="C75" s="14"/>
      <c r="D75" s="14">
        <v>1</v>
      </c>
      <c r="E75" s="14">
        <v>3</v>
      </c>
    </row>
    <row r="76" spans="2:5" x14ac:dyDescent="0.2">
      <c r="B76" s="14">
        <v>7</v>
      </c>
      <c r="C76" s="14"/>
      <c r="D76" s="14">
        <v>2</v>
      </c>
      <c r="E76" s="14">
        <v>2</v>
      </c>
    </row>
    <row r="77" spans="2:5" x14ac:dyDescent="0.2">
      <c r="B77" s="14">
        <v>5</v>
      </c>
      <c r="C77" s="14"/>
      <c r="D77" s="14">
        <v>3</v>
      </c>
      <c r="E77" s="14">
        <v>2</v>
      </c>
    </row>
    <row r="78" spans="2:5" x14ac:dyDescent="0.2">
      <c r="B78" s="14">
        <v>2</v>
      </c>
      <c r="C78" s="14"/>
      <c r="D78" s="14">
        <v>6</v>
      </c>
      <c r="E78" s="14">
        <v>2</v>
      </c>
    </row>
    <row r="79" spans="2:5" x14ac:dyDescent="0.2">
      <c r="B79" s="14">
        <v>1</v>
      </c>
      <c r="C79" s="14"/>
      <c r="D79" s="14">
        <v>1</v>
      </c>
      <c r="E79" s="14">
        <v>2</v>
      </c>
    </row>
    <row r="80" spans="2:5" x14ac:dyDescent="0.2">
      <c r="B80" s="14">
        <v>2</v>
      </c>
      <c r="C80" s="14"/>
      <c r="D80" s="14">
        <v>4</v>
      </c>
      <c r="E80" s="14">
        <v>3</v>
      </c>
    </row>
    <row r="81" spans="2:5" x14ac:dyDescent="0.2">
      <c r="B81" s="14">
        <v>4</v>
      </c>
      <c r="C81" s="14"/>
      <c r="D81" s="14">
        <v>4</v>
      </c>
      <c r="E81" s="14">
        <v>6</v>
      </c>
    </row>
    <row r="82" spans="2:5" x14ac:dyDescent="0.2">
      <c r="B82" s="14">
        <v>8</v>
      </c>
      <c r="C82" s="14"/>
      <c r="D82" s="14">
        <v>4</v>
      </c>
      <c r="E82" s="14">
        <v>3</v>
      </c>
    </row>
    <row r="83" spans="2:5" x14ac:dyDescent="0.2">
      <c r="B83" s="14">
        <v>5</v>
      </c>
      <c r="C83" s="14"/>
      <c r="D83" s="14">
        <v>1</v>
      </c>
      <c r="E83" s="14">
        <v>3</v>
      </c>
    </row>
    <row r="84" spans="2:5" x14ac:dyDescent="0.2">
      <c r="B84" s="14">
        <v>2</v>
      </c>
      <c r="C84" s="14"/>
      <c r="D84" s="14">
        <v>2</v>
      </c>
      <c r="E84" s="14">
        <v>3</v>
      </c>
    </row>
    <row r="85" spans="2:5" x14ac:dyDescent="0.2">
      <c r="B85" s="14">
        <v>3</v>
      </c>
      <c r="C85" s="14"/>
      <c r="D85" s="14">
        <v>1</v>
      </c>
      <c r="E85" s="14">
        <v>6</v>
      </c>
    </row>
    <row r="86" spans="2:5" x14ac:dyDescent="0.2">
      <c r="B86" s="14">
        <v>7</v>
      </c>
      <c r="C86" s="14"/>
      <c r="D86" s="14">
        <v>3</v>
      </c>
      <c r="E86" s="14">
        <v>3</v>
      </c>
    </row>
    <row r="87" spans="2:5" x14ac:dyDescent="0.2">
      <c r="B87" s="14">
        <v>2</v>
      </c>
      <c r="C87" s="14"/>
      <c r="D87" s="14">
        <v>2</v>
      </c>
      <c r="E87" s="14">
        <v>3</v>
      </c>
    </row>
    <row r="88" spans="2:5" x14ac:dyDescent="0.2">
      <c r="B88" s="14">
        <v>4</v>
      </c>
      <c r="C88" s="14"/>
      <c r="D88" s="14">
        <v>1</v>
      </c>
      <c r="E88" s="14">
        <v>2</v>
      </c>
    </row>
    <row r="89" spans="2:5" x14ac:dyDescent="0.2">
      <c r="B89" s="14">
        <v>3</v>
      </c>
      <c r="C89" s="14"/>
      <c r="D89" s="14">
        <v>2</v>
      </c>
      <c r="E89" s="14">
        <v>5</v>
      </c>
    </row>
    <row r="90" spans="2:5" x14ac:dyDescent="0.2">
      <c r="B90" s="14">
        <v>2</v>
      </c>
      <c r="C90" s="14"/>
      <c r="D90" s="14">
        <v>2</v>
      </c>
      <c r="E90" s="14">
        <v>2</v>
      </c>
    </row>
    <row r="91" spans="2:5" x14ac:dyDescent="0.2">
      <c r="B91" s="14">
        <v>2</v>
      </c>
      <c r="C91" s="14"/>
      <c r="D91" s="14">
        <v>1</v>
      </c>
      <c r="E91" s="14">
        <v>3</v>
      </c>
    </row>
    <row r="92" spans="2:5" x14ac:dyDescent="0.2">
      <c r="B92" s="14">
        <v>12</v>
      </c>
      <c r="C92" s="14"/>
      <c r="D92" s="14">
        <v>1</v>
      </c>
      <c r="E92" s="14">
        <v>10</v>
      </c>
    </row>
    <row r="93" spans="2:5" x14ac:dyDescent="0.2">
      <c r="B93" s="14">
        <v>4</v>
      </c>
      <c r="C93" s="14"/>
      <c r="D93" s="14">
        <v>3</v>
      </c>
      <c r="E93" s="14">
        <v>2</v>
      </c>
    </row>
    <row r="94" spans="2:5" x14ac:dyDescent="0.2">
      <c r="B94" s="14">
        <v>1</v>
      </c>
      <c r="C94" s="14"/>
      <c r="D94" s="14">
        <v>1</v>
      </c>
      <c r="E94" s="14">
        <v>2</v>
      </c>
    </row>
    <row r="95" spans="2:5" x14ac:dyDescent="0.2">
      <c r="B95" s="14">
        <v>3</v>
      </c>
      <c r="C95" s="14"/>
      <c r="D95" s="14">
        <v>1</v>
      </c>
      <c r="E95" s="14">
        <v>2</v>
      </c>
    </row>
    <row r="96" spans="2:5" x14ac:dyDescent="0.2">
      <c r="B96" s="14">
        <v>3</v>
      </c>
      <c r="C96" s="14"/>
      <c r="D96" s="14">
        <v>5</v>
      </c>
      <c r="E96" s="14">
        <v>2</v>
      </c>
    </row>
    <row r="97" spans="2:5" x14ac:dyDescent="0.2">
      <c r="B97" s="14">
        <v>2</v>
      </c>
      <c r="C97" s="14"/>
      <c r="D97" s="14">
        <v>1</v>
      </c>
      <c r="E97" s="14">
        <v>2</v>
      </c>
    </row>
    <row r="98" spans="2:5" x14ac:dyDescent="0.2">
      <c r="B98" s="14">
        <v>3</v>
      </c>
      <c r="C98" s="14"/>
      <c r="D98" s="14">
        <v>2</v>
      </c>
      <c r="E98" s="14">
        <v>10</v>
      </c>
    </row>
    <row r="99" spans="2:5" x14ac:dyDescent="0.2">
      <c r="B99" s="14">
        <v>2</v>
      </c>
      <c r="C99" s="14"/>
      <c r="D99" s="14">
        <v>2</v>
      </c>
      <c r="E99" s="14">
        <v>2</v>
      </c>
    </row>
    <row r="100" spans="2:5" x14ac:dyDescent="0.2">
      <c r="B100" s="14">
        <v>3</v>
      </c>
      <c r="C100" s="14"/>
      <c r="D100" s="14">
        <v>2</v>
      </c>
      <c r="E100" s="14">
        <v>2</v>
      </c>
    </row>
    <row r="101" spans="2:5" x14ac:dyDescent="0.2">
      <c r="B101" s="14">
        <v>2</v>
      </c>
      <c r="C101" s="14"/>
      <c r="D101" s="14">
        <v>2</v>
      </c>
      <c r="E101" s="14">
        <v>4</v>
      </c>
    </row>
    <row r="102" spans="2:5" x14ac:dyDescent="0.2">
      <c r="B102" s="14">
        <v>3</v>
      </c>
      <c r="C102" s="14"/>
      <c r="D102" s="14">
        <v>1</v>
      </c>
      <c r="E102" s="14">
        <v>3</v>
      </c>
    </row>
    <row r="103" spans="2:5" x14ac:dyDescent="0.2">
      <c r="B103" s="14">
        <v>2</v>
      </c>
      <c r="C103" s="14"/>
      <c r="D103" s="14">
        <v>2</v>
      </c>
      <c r="E103" s="14">
        <v>2</v>
      </c>
    </row>
    <row r="104" spans="2:5" x14ac:dyDescent="0.2">
      <c r="B104" s="14">
        <v>4</v>
      </c>
      <c r="C104" s="14"/>
      <c r="D104" s="14">
        <v>5</v>
      </c>
      <c r="E104" s="14">
        <v>3</v>
      </c>
    </row>
    <row r="105" spans="2:5" x14ac:dyDescent="0.2">
      <c r="B105" s="14">
        <v>4</v>
      </c>
      <c r="C105" s="14"/>
      <c r="D105" s="14">
        <v>1</v>
      </c>
      <c r="E105" s="14">
        <v>5</v>
      </c>
    </row>
    <row r="106" spans="2:5" x14ac:dyDescent="0.2">
      <c r="B106" s="14">
        <v>5</v>
      </c>
      <c r="C106" s="14"/>
      <c r="D106" s="14">
        <v>2</v>
      </c>
      <c r="E106" s="14">
        <v>3</v>
      </c>
    </row>
    <row r="107" spans="2:5" x14ac:dyDescent="0.2">
      <c r="B107" s="14">
        <v>7</v>
      </c>
      <c r="C107" s="14"/>
      <c r="D107" s="14">
        <v>3</v>
      </c>
      <c r="E107" s="14">
        <v>5</v>
      </c>
    </row>
    <row r="108" spans="2:5" x14ac:dyDescent="0.2">
      <c r="B108" s="14">
        <v>5</v>
      </c>
      <c r="C108" s="14"/>
      <c r="D108" s="14">
        <v>3</v>
      </c>
      <c r="E108" s="14">
        <v>3</v>
      </c>
    </row>
    <row r="109" spans="2:5" x14ac:dyDescent="0.2">
      <c r="B109" s="14">
        <v>4</v>
      </c>
      <c r="C109" s="14"/>
      <c r="D109" s="14">
        <v>2</v>
      </c>
      <c r="E109" s="14">
        <v>2</v>
      </c>
    </row>
    <row r="110" spans="2:5" x14ac:dyDescent="0.2">
      <c r="B110" s="14">
        <v>1</v>
      </c>
      <c r="C110" s="14"/>
      <c r="D110" s="14">
        <v>3</v>
      </c>
      <c r="E110" s="14">
        <v>5</v>
      </c>
    </row>
    <row r="111" spans="2:5" x14ac:dyDescent="0.2">
      <c r="B111" s="14">
        <v>3</v>
      </c>
      <c r="C111" s="14"/>
      <c r="D111" s="14">
        <v>4</v>
      </c>
      <c r="E111" s="14">
        <v>3</v>
      </c>
    </row>
    <row r="112" spans="2:5" x14ac:dyDescent="0.2">
      <c r="B112" s="14">
        <v>5</v>
      </c>
      <c r="C112" s="14"/>
      <c r="D112" s="14">
        <v>2</v>
      </c>
      <c r="E112" s="14">
        <v>4</v>
      </c>
    </row>
    <row r="113" spans="2:5" x14ac:dyDescent="0.2">
      <c r="B113" s="14">
        <v>5</v>
      </c>
      <c r="C113" s="14"/>
      <c r="D113" s="14">
        <v>5</v>
      </c>
      <c r="E113" s="14">
        <v>2</v>
      </c>
    </row>
    <row r="114" spans="2:5" x14ac:dyDescent="0.2">
      <c r="B114" s="14">
        <v>4</v>
      </c>
      <c r="C114" s="14"/>
      <c r="D114" s="14">
        <v>5</v>
      </c>
      <c r="E114" s="14">
        <v>3</v>
      </c>
    </row>
    <row r="115" spans="2:5" x14ac:dyDescent="0.2">
      <c r="B115" s="14">
        <v>5</v>
      </c>
      <c r="C115" s="14"/>
      <c r="D115" s="14">
        <v>5</v>
      </c>
      <c r="E115" s="14">
        <v>8</v>
      </c>
    </row>
    <row r="116" spans="2:5" x14ac:dyDescent="0.2">
      <c r="B116" s="14">
        <v>3</v>
      </c>
      <c r="C116" s="14"/>
      <c r="D116" s="14">
        <v>3</v>
      </c>
      <c r="E116" s="14">
        <v>2</v>
      </c>
    </row>
    <row r="117" spans="2:5" x14ac:dyDescent="0.2">
      <c r="B117" s="14">
        <v>5</v>
      </c>
      <c r="C117" s="14"/>
      <c r="D117" s="14">
        <v>4</v>
      </c>
      <c r="E117" s="14">
        <v>4</v>
      </c>
    </row>
    <row r="118" spans="2:5" x14ac:dyDescent="0.2">
      <c r="B118" s="14">
        <v>3</v>
      </c>
      <c r="C118" s="14"/>
      <c r="D118" s="14">
        <v>8</v>
      </c>
      <c r="E118" s="14">
        <v>4</v>
      </c>
    </row>
    <row r="119" spans="2:5" x14ac:dyDescent="0.2">
      <c r="B119" s="14">
        <v>5</v>
      </c>
      <c r="C119" s="14"/>
      <c r="D119" s="14">
        <v>1</v>
      </c>
      <c r="E119" s="14">
        <v>2</v>
      </c>
    </row>
    <row r="120" spans="2:5" x14ac:dyDescent="0.2">
      <c r="B120" s="14">
        <v>3</v>
      </c>
      <c r="C120" s="14"/>
      <c r="D120" s="14">
        <v>3</v>
      </c>
      <c r="E120" s="14">
        <v>2</v>
      </c>
    </row>
    <row r="121" spans="2:5" x14ac:dyDescent="0.2">
      <c r="B121" s="14">
        <v>3</v>
      </c>
      <c r="C121" s="14"/>
      <c r="D121" s="14">
        <v>2</v>
      </c>
      <c r="E121" s="14">
        <v>3</v>
      </c>
    </row>
    <row r="122" spans="2:5" x14ac:dyDescent="0.2">
      <c r="B122" s="14">
        <v>1</v>
      </c>
      <c r="C122" s="14"/>
      <c r="D122" s="14">
        <v>1</v>
      </c>
      <c r="E122" s="14">
        <v>3</v>
      </c>
    </row>
    <row r="123" spans="2:5" x14ac:dyDescent="0.2">
      <c r="B123" s="14">
        <v>2</v>
      </c>
      <c r="C123" s="14"/>
      <c r="D123" s="14">
        <v>3</v>
      </c>
      <c r="E123" s="14">
        <v>4</v>
      </c>
    </row>
    <row r="124" spans="2:5" x14ac:dyDescent="0.2">
      <c r="B124" s="14">
        <v>2</v>
      </c>
      <c r="C124" s="14"/>
      <c r="D124" s="14">
        <v>2</v>
      </c>
      <c r="E124" s="14">
        <v>2</v>
      </c>
    </row>
    <row r="125" spans="2:5" x14ac:dyDescent="0.2">
      <c r="B125" s="14">
        <v>1</v>
      </c>
      <c r="C125" s="14"/>
      <c r="D125" s="14">
        <v>4</v>
      </c>
      <c r="E125" s="14">
        <v>2</v>
      </c>
    </row>
    <row r="126" spans="2:5" x14ac:dyDescent="0.2">
      <c r="B126" s="14">
        <v>1</v>
      </c>
      <c r="C126" s="14"/>
      <c r="D126" s="14">
        <v>2</v>
      </c>
      <c r="E126" s="14">
        <v>8</v>
      </c>
    </row>
    <row r="127" spans="2:5" x14ac:dyDescent="0.2">
      <c r="B127" s="14">
        <v>4</v>
      </c>
      <c r="C127" s="14"/>
      <c r="D127" s="14">
        <v>3</v>
      </c>
      <c r="E127" s="14">
        <v>4</v>
      </c>
    </row>
    <row r="128" spans="2:5" x14ac:dyDescent="0.2">
      <c r="B128" s="14">
        <v>3</v>
      </c>
      <c r="C128" s="14"/>
      <c r="D128" s="14">
        <v>3</v>
      </c>
      <c r="E128" s="14">
        <v>2</v>
      </c>
    </row>
    <row r="129" spans="2:5" x14ac:dyDescent="0.2">
      <c r="B129" s="14">
        <v>2</v>
      </c>
      <c r="C129" s="14"/>
      <c r="D129" s="14">
        <v>3</v>
      </c>
      <c r="E129" s="14">
        <v>7</v>
      </c>
    </row>
    <row r="130" spans="2:5" x14ac:dyDescent="0.2">
      <c r="B130" s="14">
        <v>6</v>
      </c>
      <c r="C130" s="14"/>
      <c r="D130" s="14">
        <v>2</v>
      </c>
      <c r="E130" s="14">
        <v>4</v>
      </c>
    </row>
    <row r="131" spans="2:5" x14ac:dyDescent="0.2">
      <c r="B131" s="14">
        <v>1</v>
      </c>
      <c r="C131" s="14"/>
      <c r="D131" s="14"/>
      <c r="E131" s="14">
        <v>3</v>
      </c>
    </row>
    <row r="132" spans="2:5" x14ac:dyDescent="0.2">
      <c r="B132" s="14">
        <v>2</v>
      </c>
      <c r="C132" s="14"/>
      <c r="D132" s="14"/>
      <c r="E132" s="14">
        <v>3</v>
      </c>
    </row>
    <row r="133" spans="2:5" x14ac:dyDescent="0.2">
      <c r="B133" s="14">
        <v>3</v>
      </c>
      <c r="C133" s="14"/>
      <c r="D133" s="14"/>
      <c r="E133" s="14">
        <v>4</v>
      </c>
    </row>
    <row r="134" spans="2:5" x14ac:dyDescent="0.2">
      <c r="B134" s="14">
        <v>6</v>
      </c>
      <c r="C134" s="14"/>
      <c r="D134" s="14"/>
      <c r="E134" s="14">
        <v>2</v>
      </c>
    </row>
    <row r="135" spans="2:5" x14ac:dyDescent="0.2">
      <c r="B135" s="14">
        <v>3</v>
      </c>
      <c r="C135" s="14"/>
      <c r="D135" s="14"/>
      <c r="E135" s="14">
        <v>3</v>
      </c>
    </row>
    <row r="136" spans="2:5" x14ac:dyDescent="0.2">
      <c r="B136" s="14">
        <v>2</v>
      </c>
      <c r="C136" s="14"/>
      <c r="D136" s="14"/>
      <c r="E136" s="14">
        <v>4</v>
      </c>
    </row>
    <row r="137" spans="2:5" x14ac:dyDescent="0.2">
      <c r="B137" s="14">
        <v>3</v>
      </c>
      <c r="C137" s="14"/>
      <c r="D137" s="14"/>
      <c r="E137" s="14">
        <v>7</v>
      </c>
    </row>
    <row r="138" spans="2:5" x14ac:dyDescent="0.2">
      <c r="B138" s="14">
        <v>2</v>
      </c>
      <c r="C138" s="14"/>
      <c r="D138" s="14"/>
      <c r="E138" s="14">
        <v>5</v>
      </c>
    </row>
    <row r="139" spans="2:5" x14ac:dyDescent="0.2">
      <c r="B139" s="14">
        <v>2</v>
      </c>
      <c r="C139" s="14"/>
      <c r="D139" s="14"/>
      <c r="E139" s="14">
        <v>3</v>
      </c>
    </row>
    <row r="140" spans="2:5" x14ac:dyDescent="0.2">
      <c r="B140" s="14">
        <v>2</v>
      </c>
      <c r="C140" s="14"/>
      <c r="D140" s="14"/>
      <c r="E140" s="14">
        <v>2</v>
      </c>
    </row>
    <row r="141" spans="2:5" x14ac:dyDescent="0.2">
      <c r="B141" s="14">
        <v>2</v>
      </c>
      <c r="C141" s="14"/>
      <c r="D141" s="14"/>
      <c r="E141" s="14">
        <v>4</v>
      </c>
    </row>
    <row r="142" spans="2:5" x14ac:dyDescent="0.2">
      <c r="B142" s="14">
        <v>3</v>
      </c>
      <c r="C142" s="14"/>
      <c r="D142" s="14"/>
      <c r="E142" s="14">
        <v>3</v>
      </c>
    </row>
    <row r="143" spans="2:5" x14ac:dyDescent="0.2">
      <c r="B143" s="14">
        <v>1</v>
      </c>
      <c r="C143" s="14"/>
      <c r="D143" s="14"/>
      <c r="E143" s="14">
        <v>4</v>
      </c>
    </row>
    <row r="144" spans="2:5" x14ac:dyDescent="0.2">
      <c r="B144" s="14">
        <v>6</v>
      </c>
      <c r="C144" s="14"/>
      <c r="D144" s="14"/>
      <c r="E144" s="14">
        <v>3</v>
      </c>
    </row>
    <row r="145" spans="2:5" x14ac:dyDescent="0.2">
      <c r="B145" s="14">
        <v>4</v>
      </c>
      <c r="C145" s="14"/>
      <c r="D145" s="14"/>
      <c r="E145" s="14">
        <v>2</v>
      </c>
    </row>
    <row r="146" spans="2:5" x14ac:dyDescent="0.2">
      <c r="B146" s="14">
        <v>3</v>
      </c>
      <c r="C146" s="14"/>
      <c r="D146" s="14"/>
      <c r="E146" s="14">
        <v>2</v>
      </c>
    </row>
    <row r="147" spans="2:5" x14ac:dyDescent="0.2">
      <c r="B147" s="14">
        <v>2</v>
      </c>
      <c r="C147" s="14"/>
      <c r="D147" s="14"/>
      <c r="E147" s="14">
        <v>2</v>
      </c>
    </row>
    <row r="148" spans="2:5" x14ac:dyDescent="0.2">
      <c r="B148" s="14">
        <v>3</v>
      </c>
      <c r="C148" s="14"/>
      <c r="D148" s="14"/>
      <c r="E148" s="14">
        <v>2</v>
      </c>
    </row>
    <row r="149" spans="2:5" x14ac:dyDescent="0.2">
      <c r="B149" s="14">
        <v>2</v>
      </c>
      <c r="C149" s="14"/>
      <c r="D149" s="14"/>
      <c r="E149" s="14">
        <v>2</v>
      </c>
    </row>
    <row r="150" spans="2:5" x14ac:dyDescent="0.2">
      <c r="B150" s="14">
        <v>1</v>
      </c>
      <c r="C150" s="14"/>
      <c r="D150" s="14"/>
      <c r="E150" s="14">
        <v>3</v>
      </c>
    </row>
    <row r="151" spans="2:5" x14ac:dyDescent="0.2">
      <c r="B151" s="14">
        <v>3</v>
      </c>
      <c r="C151" s="14"/>
      <c r="D151" s="14"/>
      <c r="E151" s="14">
        <v>3</v>
      </c>
    </row>
    <row r="152" spans="2:5" x14ac:dyDescent="0.2">
      <c r="B152" s="14">
        <v>3</v>
      </c>
      <c r="C152" s="14"/>
      <c r="D152" s="14"/>
      <c r="E152" s="14">
        <v>2</v>
      </c>
    </row>
    <row r="153" spans="2:5" x14ac:dyDescent="0.2">
      <c r="B153" s="14">
        <v>2</v>
      </c>
      <c r="C153" s="14"/>
      <c r="D153" s="14"/>
      <c r="E153" s="14">
        <v>2</v>
      </c>
    </row>
    <row r="154" spans="2:5" x14ac:dyDescent="0.2">
      <c r="B154" s="14">
        <v>6</v>
      </c>
      <c r="C154" s="14"/>
      <c r="D154" s="14"/>
      <c r="E154" s="14">
        <v>4</v>
      </c>
    </row>
    <row r="155" spans="2:5" x14ac:dyDescent="0.2">
      <c r="B155" s="14">
        <v>3</v>
      </c>
      <c r="C155" s="14"/>
      <c r="D155" s="14"/>
      <c r="E155" s="14">
        <v>2</v>
      </c>
    </row>
    <row r="156" spans="2:5" x14ac:dyDescent="0.2">
      <c r="B156" s="14">
        <v>3</v>
      </c>
      <c r="C156" s="14"/>
      <c r="D156" s="14"/>
      <c r="E156" s="14">
        <v>2</v>
      </c>
    </row>
    <row r="157" spans="2:5" x14ac:dyDescent="0.2">
      <c r="B157" s="14">
        <v>2</v>
      </c>
      <c r="C157" s="14"/>
      <c r="D157" s="14"/>
      <c r="E157" s="14">
        <v>8</v>
      </c>
    </row>
    <row r="158" spans="2:5" x14ac:dyDescent="0.2">
      <c r="B158" s="14">
        <v>5</v>
      </c>
      <c r="C158" s="14"/>
      <c r="D158" s="14"/>
      <c r="E158" s="14">
        <v>4</v>
      </c>
    </row>
    <row r="159" spans="2:5" x14ac:dyDescent="0.2">
      <c r="B159" s="14">
        <v>1</v>
      </c>
      <c r="C159" s="14"/>
      <c r="D159" s="14"/>
      <c r="E159" s="14">
        <v>2</v>
      </c>
    </row>
    <row r="160" spans="2:5" x14ac:dyDescent="0.2">
      <c r="B160" s="14">
        <v>1</v>
      </c>
      <c r="C160" s="14"/>
      <c r="D160" s="14"/>
      <c r="E160" s="14">
        <v>4</v>
      </c>
    </row>
    <row r="161" spans="2:5" x14ac:dyDescent="0.2">
      <c r="B161" s="14">
        <v>2</v>
      </c>
      <c r="C161" s="14"/>
      <c r="D161" s="14"/>
      <c r="E161" s="14">
        <v>3</v>
      </c>
    </row>
    <row r="162" spans="2:5" x14ac:dyDescent="0.2">
      <c r="B162" s="14">
        <v>3</v>
      </c>
      <c r="C162" s="14"/>
      <c r="D162" s="14"/>
      <c r="E162" s="14">
        <v>4</v>
      </c>
    </row>
    <row r="163" spans="2:5" x14ac:dyDescent="0.2">
      <c r="B163" s="14">
        <v>1</v>
      </c>
      <c r="C163" s="14"/>
      <c r="D163" s="14"/>
      <c r="E163" s="14">
        <v>3</v>
      </c>
    </row>
    <row r="164" spans="2:5" x14ac:dyDescent="0.2">
      <c r="B164" s="14">
        <v>1</v>
      </c>
      <c r="C164" s="14"/>
      <c r="D164" s="14"/>
      <c r="E164" s="14">
        <v>6</v>
      </c>
    </row>
    <row r="165" spans="2:5" x14ac:dyDescent="0.2">
      <c r="B165" s="14">
        <v>1</v>
      </c>
      <c r="C165" s="14"/>
      <c r="D165" s="14"/>
      <c r="E165" s="14">
        <v>4</v>
      </c>
    </row>
    <row r="166" spans="2:5" x14ac:dyDescent="0.2">
      <c r="B166" s="14">
        <v>2</v>
      </c>
      <c r="C166" s="14"/>
      <c r="D166" s="14"/>
      <c r="E166" s="14">
        <v>2</v>
      </c>
    </row>
    <row r="167" spans="2:5" x14ac:dyDescent="0.2">
      <c r="B167" s="14">
        <v>2</v>
      </c>
      <c r="C167" s="14"/>
      <c r="D167" s="14"/>
      <c r="E167" s="14">
        <v>4</v>
      </c>
    </row>
    <row r="168" spans="2:5" x14ac:dyDescent="0.2">
      <c r="B168" s="14">
        <v>2</v>
      </c>
      <c r="C168" s="14"/>
      <c r="D168" s="14"/>
      <c r="E168" s="14">
        <v>4</v>
      </c>
    </row>
    <row r="169" spans="2:5" x14ac:dyDescent="0.2">
      <c r="B169" s="14">
        <v>1</v>
      </c>
      <c r="C169" s="14"/>
      <c r="D169" s="14"/>
      <c r="E169" s="14">
        <v>4</v>
      </c>
    </row>
    <row r="170" spans="2:5" x14ac:dyDescent="0.2">
      <c r="B170" s="14">
        <v>3</v>
      </c>
      <c r="C170" s="14"/>
      <c r="D170" s="14"/>
      <c r="E170" s="14">
        <v>2</v>
      </c>
    </row>
    <row r="171" spans="2:5" x14ac:dyDescent="0.2">
      <c r="B171" s="14">
        <v>2</v>
      </c>
      <c r="C171" s="14"/>
      <c r="D171" s="14"/>
      <c r="E171" s="14">
        <v>13</v>
      </c>
    </row>
    <row r="172" spans="2:5" x14ac:dyDescent="0.2">
      <c r="B172" s="14">
        <v>3</v>
      </c>
      <c r="C172" s="14"/>
      <c r="D172" s="14"/>
      <c r="E172" s="14">
        <v>2</v>
      </c>
    </row>
    <row r="173" spans="2:5" x14ac:dyDescent="0.2">
      <c r="B173" s="14">
        <v>1</v>
      </c>
      <c r="C173" s="14"/>
      <c r="D173" s="14"/>
      <c r="E173" s="14">
        <v>2</v>
      </c>
    </row>
    <row r="174" spans="2:5" x14ac:dyDescent="0.2">
      <c r="B174" s="14">
        <v>1</v>
      </c>
      <c r="C174" s="14"/>
      <c r="D174" s="14"/>
      <c r="E174" s="14">
        <v>3</v>
      </c>
    </row>
    <row r="175" spans="2:5" x14ac:dyDescent="0.2">
      <c r="B175" s="14">
        <v>2</v>
      </c>
      <c r="C175" s="14"/>
      <c r="D175" s="14"/>
      <c r="E175" s="14">
        <v>5</v>
      </c>
    </row>
    <row r="176" spans="2:5" x14ac:dyDescent="0.2">
      <c r="B176" s="14">
        <v>1</v>
      </c>
      <c r="C176" s="14"/>
      <c r="D176" s="14"/>
      <c r="E176" s="14">
        <v>3</v>
      </c>
    </row>
    <row r="177" spans="2:5" x14ac:dyDescent="0.2">
      <c r="B177" s="14">
        <v>2</v>
      </c>
      <c r="C177" s="14"/>
      <c r="D177" s="14"/>
      <c r="E177" s="14">
        <v>10</v>
      </c>
    </row>
    <row r="178" spans="2:5" x14ac:dyDescent="0.2">
      <c r="B178" s="14">
        <v>1</v>
      </c>
      <c r="C178" s="14"/>
      <c r="D178" s="14"/>
      <c r="E178" s="14">
        <v>3</v>
      </c>
    </row>
    <row r="179" spans="2:5" x14ac:dyDescent="0.2">
      <c r="B179" s="14">
        <v>10</v>
      </c>
      <c r="C179" s="14"/>
      <c r="D179" s="14"/>
      <c r="E179" s="14">
        <v>5</v>
      </c>
    </row>
    <row r="180" spans="2:5" x14ac:dyDescent="0.2">
      <c r="B180" s="14">
        <v>2</v>
      </c>
      <c r="C180" s="14"/>
      <c r="D180" s="14"/>
      <c r="E180" s="14">
        <v>6</v>
      </c>
    </row>
    <row r="181" spans="2:5" x14ac:dyDescent="0.2">
      <c r="B181" s="14">
        <v>2</v>
      </c>
      <c r="C181" s="14"/>
      <c r="D181" s="14"/>
      <c r="E181" s="14">
        <v>3</v>
      </c>
    </row>
    <row r="182" spans="2:5" x14ac:dyDescent="0.2">
      <c r="B182" s="14">
        <v>3</v>
      </c>
      <c r="C182" s="14"/>
      <c r="D182" s="14"/>
      <c r="E182" s="14">
        <v>2</v>
      </c>
    </row>
    <row r="183" spans="2:5" x14ac:dyDescent="0.2">
      <c r="B183" s="14">
        <v>6</v>
      </c>
      <c r="C183" s="14"/>
      <c r="D183" s="14"/>
      <c r="E183" s="14"/>
    </row>
    <row r="184" spans="2:5" x14ac:dyDescent="0.2">
      <c r="B184" s="14">
        <v>2</v>
      </c>
      <c r="C184" s="14"/>
      <c r="D184" s="14"/>
      <c r="E184" s="14"/>
    </row>
    <row r="185" spans="2:5" x14ac:dyDescent="0.2">
      <c r="B185" s="14">
        <v>2</v>
      </c>
      <c r="C185" s="14"/>
      <c r="D185" s="14"/>
      <c r="E185" s="14"/>
    </row>
    <row r="186" spans="2:5" x14ac:dyDescent="0.2">
      <c r="B186" s="14">
        <v>2</v>
      </c>
      <c r="C186" s="14"/>
      <c r="D186" s="14"/>
      <c r="E186" s="14"/>
    </row>
    <row r="187" spans="2:5" x14ac:dyDescent="0.2">
      <c r="B187" s="14">
        <v>10</v>
      </c>
      <c r="C187" s="14"/>
      <c r="D187" s="14"/>
      <c r="E187" s="14"/>
    </row>
    <row r="188" spans="2:5" x14ac:dyDescent="0.2">
      <c r="B188" s="14">
        <v>1</v>
      </c>
      <c r="C188" s="14"/>
      <c r="D188" s="14"/>
      <c r="E188" s="14"/>
    </row>
    <row r="189" spans="2:5" x14ac:dyDescent="0.2">
      <c r="B189" s="14">
        <v>2</v>
      </c>
      <c r="C189" s="14"/>
      <c r="D189" s="14"/>
      <c r="E189" s="14"/>
    </row>
    <row r="190" spans="2:5" x14ac:dyDescent="0.2">
      <c r="B190" s="14">
        <v>2</v>
      </c>
      <c r="C190" s="14"/>
      <c r="D190" s="14"/>
      <c r="E190" s="14"/>
    </row>
    <row r="191" spans="2:5" x14ac:dyDescent="0.2">
      <c r="B191" s="14">
        <v>4</v>
      </c>
      <c r="C191" s="14"/>
      <c r="D191" s="14"/>
      <c r="E191" s="14"/>
    </row>
    <row r="192" spans="2:5" x14ac:dyDescent="0.2">
      <c r="B192" s="14">
        <v>3</v>
      </c>
      <c r="C192" s="14"/>
      <c r="D192" s="14"/>
      <c r="E192" s="14"/>
    </row>
    <row r="193" spans="2:5" x14ac:dyDescent="0.2">
      <c r="B193" s="14">
        <v>2</v>
      </c>
      <c r="C193" s="14"/>
      <c r="D193" s="14"/>
      <c r="E193" s="14"/>
    </row>
    <row r="194" spans="2:5" x14ac:dyDescent="0.2">
      <c r="B194" s="14">
        <v>4</v>
      </c>
      <c r="C194" s="14"/>
      <c r="D194" s="14"/>
      <c r="E194" s="14"/>
    </row>
    <row r="195" spans="2:5" x14ac:dyDescent="0.2">
      <c r="B195" s="14">
        <v>1</v>
      </c>
      <c r="C195" s="14"/>
      <c r="D195" s="14"/>
      <c r="E195" s="14"/>
    </row>
    <row r="196" spans="2:5" x14ac:dyDescent="0.2">
      <c r="B196" s="14">
        <v>3</v>
      </c>
      <c r="C196" s="14"/>
      <c r="D196" s="14"/>
      <c r="E196" s="14"/>
    </row>
    <row r="197" spans="2:5" x14ac:dyDescent="0.2">
      <c r="B197" s="14">
        <v>4</v>
      </c>
      <c r="C197" s="14"/>
      <c r="D197" s="14"/>
      <c r="E197" s="14"/>
    </row>
    <row r="198" spans="2:5" x14ac:dyDescent="0.2">
      <c r="B198" s="14">
        <v>5</v>
      </c>
      <c r="C198" s="14"/>
      <c r="D198" s="14"/>
      <c r="E198" s="14"/>
    </row>
    <row r="199" spans="2:5" x14ac:dyDescent="0.2">
      <c r="B199" s="14">
        <v>3</v>
      </c>
      <c r="C199" s="14"/>
      <c r="D199" s="14"/>
      <c r="E199" s="14"/>
    </row>
    <row r="200" spans="2:5" x14ac:dyDescent="0.2">
      <c r="B200" s="14">
        <v>2</v>
      </c>
      <c r="C200" s="14"/>
      <c r="D200" s="14"/>
      <c r="E200" s="14"/>
    </row>
    <row r="201" spans="2:5" x14ac:dyDescent="0.2">
      <c r="B201" s="14">
        <v>4</v>
      </c>
      <c r="C201" s="14"/>
      <c r="D201" s="14"/>
      <c r="E201" s="14"/>
    </row>
    <row r="202" spans="2:5" x14ac:dyDescent="0.2">
      <c r="B202" s="14">
        <v>1</v>
      </c>
      <c r="C202" s="14"/>
      <c r="D202" s="14"/>
      <c r="E202" s="14"/>
    </row>
    <row r="203" spans="2:5" x14ac:dyDescent="0.2">
      <c r="B203" s="14">
        <v>2</v>
      </c>
      <c r="C203" s="14"/>
      <c r="D203" s="14"/>
      <c r="E203" s="14"/>
    </row>
    <row r="204" spans="2:5" x14ac:dyDescent="0.2">
      <c r="B204" s="14">
        <v>2</v>
      </c>
      <c r="C204" s="14"/>
      <c r="D204" s="14"/>
      <c r="E204" s="14"/>
    </row>
    <row r="205" spans="2:5" x14ac:dyDescent="0.2">
      <c r="B205" s="14">
        <v>1</v>
      </c>
      <c r="C205" s="14"/>
      <c r="D205" s="14"/>
      <c r="E205" s="14"/>
    </row>
    <row r="206" spans="2:5" x14ac:dyDescent="0.2">
      <c r="B206" s="14">
        <v>5</v>
      </c>
      <c r="C206" s="14"/>
      <c r="D206" s="14"/>
      <c r="E206" s="14"/>
    </row>
    <row r="207" spans="2:5" x14ac:dyDescent="0.2">
      <c r="B207" s="14">
        <v>1</v>
      </c>
      <c r="C207" s="14"/>
      <c r="D207" s="14"/>
      <c r="E207" s="14"/>
    </row>
    <row r="208" spans="2:5" x14ac:dyDescent="0.2">
      <c r="B208" s="14">
        <v>3</v>
      </c>
      <c r="C208" s="14"/>
      <c r="D208" s="14"/>
      <c r="E208" s="14"/>
    </row>
    <row r="209" spans="2:5" x14ac:dyDescent="0.2">
      <c r="B209" s="14">
        <v>2</v>
      </c>
      <c r="C209" s="14"/>
      <c r="D209" s="14"/>
      <c r="E209" s="14"/>
    </row>
    <row r="210" spans="2:5" x14ac:dyDescent="0.2">
      <c r="B210" s="14">
        <v>5</v>
      </c>
      <c r="C210" s="14"/>
      <c r="D210" s="14"/>
      <c r="E210" s="14"/>
    </row>
    <row r="211" spans="2:5" x14ac:dyDescent="0.2">
      <c r="B211" s="14">
        <v>3</v>
      </c>
      <c r="C211" s="14"/>
      <c r="D211" s="14"/>
      <c r="E211" s="14"/>
    </row>
    <row r="212" spans="2:5" x14ac:dyDescent="0.2">
      <c r="B212" s="14">
        <v>2</v>
      </c>
      <c r="C212" s="14"/>
      <c r="D212" s="14"/>
      <c r="E212" s="14"/>
    </row>
    <row r="213" spans="2:5" x14ac:dyDescent="0.2">
      <c r="B213" s="14">
        <v>3</v>
      </c>
      <c r="C213" s="14"/>
      <c r="D213" s="14"/>
      <c r="E213" s="14"/>
    </row>
    <row r="214" spans="2:5" x14ac:dyDescent="0.2">
      <c r="B214" s="14">
        <v>4</v>
      </c>
      <c r="C214" s="14"/>
      <c r="D214" s="14"/>
      <c r="E214" s="14"/>
    </row>
    <row r="215" spans="2:5" x14ac:dyDescent="0.2">
      <c r="B215" s="14">
        <v>2</v>
      </c>
      <c r="C215" s="14"/>
      <c r="D215" s="14"/>
      <c r="E215" s="14"/>
    </row>
    <row r="216" spans="2:5" x14ac:dyDescent="0.2">
      <c r="B216" s="14">
        <v>3</v>
      </c>
      <c r="C216" s="14"/>
      <c r="D216" s="14"/>
      <c r="E216" s="14"/>
    </row>
    <row r="217" spans="2:5" x14ac:dyDescent="0.2">
      <c r="B217" s="14">
        <v>1</v>
      </c>
      <c r="C217" s="14"/>
      <c r="D217" s="14"/>
      <c r="E217" s="14"/>
    </row>
    <row r="218" spans="2:5" x14ac:dyDescent="0.2">
      <c r="B218" s="14">
        <v>8</v>
      </c>
      <c r="C218" s="14"/>
      <c r="D218" s="14"/>
      <c r="E218" s="14"/>
    </row>
    <row r="219" spans="2:5" x14ac:dyDescent="0.2">
      <c r="B219" s="14">
        <v>2</v>
      </c>
      <c r="C219" s="14"/>
      <c r="D219" s="14"/>
      <c r="E219" s="14"/>
    </row>
    <row r="220" spans="2:5" x14ac:dyDescent="0.2">
      <c r="B220" s="14">
        <v>4</v>
      </c>
      <c r="C220" s="14"/>
      <c r="D220" s="14"/>
      <c r="E220" s="14"/>
    </row>
    <row r="221" spans="2:5" x14ac:dyDescent="0.2">
      <c r="B221" s="14">
        <v>1</v>
      </c>
      <c r="C221" s="14"/>
      <c r="D221" s="14"/>
      <c r="E221" s="14"/>
    </row>
    <row r="222" spans="2:5" x14ac:dyDescent="0.2">
      <c r="B222" s="14">
        <v>2</v>
      </c>
      <c r="C222" s="14"/>
      <c r="D222" s="14"/>
      <c r="E222" s="14"/>
    </row>
    <row r="223" spans="2:5" x14ac:dyDescent="0.2">
      <c r="B223" s="14">
        <v>4</v>
      </c>
      <c r="C223" s="14"/>
      <c r="D223" s="14"/>
      <c r="E223" s="14"/>
    </row>
    <row r="224" spans="2:5" x14ac:dyDescent="0.2">
      <c r="B224" s="14">
        <v>2</v>
      </c>
      <c r="C224" s="14"/>
      <c r="D224" s="14"/>
      <c r="E224" s="14"/>
    </row>
    <row r="225" spans="2:5" x14ac:dyDescent="0.2">
      <c r="B225" s="14">
        <v>2</v>
      </c>
      <c r="C225" s="14"/>
      <c r="D225" s="14"/>
      <c r="E225" s="14"/>
    </row>
    <row r="226" spans="2:5" x14ac:dyDescent="0.2">
      <c r="B226" s="14">
        <v>2</v>
      </c>
      <c r="C226" s="14"/>
      <c r="D226" s="14"/>
      <c r="E226" s="14"/>
    </row>
    <row r="227" spans="2:5" x14ac:dyDescent="0.2">
      <c r="B227" s="14">
        <v>1</v>
      </c>
      <c r="C227" s="14"/>
      <c r="D227" s="14"/>
      <c r="E227" s="14"/>
    </row>
    <row r="228" spans="2:5" x14ac:dyDescent="0.2">
      <c r="B228" s="14">
        <v>1</v>
      </c>
      <c r="C228" s="14"/>
      <c r="D228" s="14"/>
      <c r="E228" s="14"/>
    </row>
    <row r="229" spans="2:5" x14ac:dyDescent="0.2">
      <c r="B229" s="14">
        <v>3</v>
      </c>
      <c r="C229" s="14"/>
      <c r="D229" s="14"/>
      <c r="E229" s="14"/>
    </row>
    <row r="230" spans="2:5" x14ac:dyDescent="0.2">
      <c r="B230" s="14">
        <v>3</v>
      </c>
      <c r="C230" s="14"/>
      <c r="D230" s="14"/>
      <c r="E230" s="14"/>
    </row>
    <row r="231" spans="2:5" x14ac:dyDescent="0.2">
      <c r="B231" s="14">
        <v>3</v>
      </c>
      <c r="C231" s="14"/>
      <c r="D231" s="14"/>
      <c r="E231" s="14"/>
    </row>
    <row r="232" spans="2:5" x14ac:dyDescent="0.2">
      <c r="B232" s="14">
        <v>4</v>
      </c>
      <c r="C232" s="14"/>
      <c r="D232" s="14"/>
      <c r="E232" s="14"/>
    </row>
    <row r="233" spans="2:5" x14ac:dyDescent="0.2">
      <c r="B233" s="14">
        <v>1</v>
      </c>
      <c r="C233" s="14"/>
      <c r="D233" s="14"/>
      <c r="E233" s="14"/>
    </row>
    <row r="234" spans="2:5" x14ac:dyDescent="0.2">
      <c r="B234" s="14">
        <v>2</v>
      </c>
      <c r="C234" s="14"/>
      <c r="D234" s="14"/>
      <c r="E234" s="14"/>
    </row>
    <row r="235" spans="2:5" x14ac:dyDescent="0.2">
      <c r="B235" s="14">
        <v>2</v>
      </c>
      <c r="C235" s="14"/>
      <c r="D235" s="14"/>
      <c r="E235" s="14"/>
    </row>
    <row r="236" spans="2:5" x14ac:dyDescent="0.2">
      <c r="B236" s="14">
        <v>1</v>
      </c>
      <c r="C236" s="14"/>
      <c r="D236" s="14"/>
      <c r="E236" s="14"/>
    </row>
    <row r="237" spans="2:5" x14ac:dyDescent="0.2">
      <c r="B237" s="14">
        <v>8</v>
      </c>
      <c r="C237" s="14"/>
      <c r="D237" s="14"/>
      <c r="E237" s="14"/>
    </row>
    <row r="238" spans="2:5" x14ac:dyDescent="0.2">
      <c r="B238" s="14">
        <v>4</v>
      </c>
      <c r="C238" s="14"/>
      <c r="D238" s="14"/>
      <c r="E238" s="14"/>
    </row>
    <row r="239" spans="2:5" x14ac:dyDescent="0.2">
      <c r="B239" s="14">
        <v>5</v>
      </c>
      <c r="C239" s="14"/>
      <c r="D239" s="14"/>
      <c r="E239" s="14"/>
    </row>
    <row r="240" spans="2:5" x14ac:dyDescent="0.2">
      <c r="B240" s="14">
        <v>2</v>
      </c>
      <c r="C240" s="14"/>
      <c r="D240" s="14"/>
      <c r="E240" s="14"/>
    </row>
    <row r="241" spans="2:5" x14ac:dyDescent="0.2">
      <c r="B241" s="14">
        <v>1</v>
      </c>
      <c r="C241" s="14"/>
      <c r="D241" s="14"/>
      <c r="E241" s="14"/>
    </row>
    <row r="242" spans="2:5" x14ac:dyDescent="0.2">
      <c r="B242" s="14">
        <v>7</v>
      </c>
      <c r="C242" s="14"/>
      <c r="D242" s="14"/>
      <c r="E242" s="14"/>
    </row>
    <row r="243" spans="2:5" x14ac:dyDescent="0.2">
      <c r="B243" s="14">
        <v>4</v>
      </c>
      <c r="C243" s="14"/>
      <c r="D243" s="14"/>
      <c r="E243" s="14"/>
    </row>
    <row r="244" spans="2:5" x14ac:dyDescent="0.2">
      <c r="B244" s="14">
        <v>3</v>
      </c>
      <c r="C244" s="14"/>
      <c r="D244" s="14"/>
      <c r="E244" s="14"/>
    </row>
    <row r="245" spans="2:5" x14ac:dyDescent="0.2">
      <c r="B245" s="14">
        <v>3</v>
      </c>
      <c r="C245" s="14"/>
      <c r="D245" s="14"/>
      <c r="E245" s="14"/>
    </row>
    <row r="246" spans="2:5" x14ac:dyDescent="0.2">
      <c r="B246" s="14">
        <v>4</v>
      </c>
      <c r="C246" s="14"/>
      <c r="D246" s="14"/>
      <c r="E246" s="14"/>
    </row>
    <row r="247" spans="2:5" x14ac:dyDescent="0.2">
      <c r="B247" s="14">
        <v>2</v>
      </c>
      <c r="C247" s="14"/>
      <c r="D247" s="14"/>
      <c r="E247" s="14"/>
    </row>
    <row r="248" spans="2:5" x14ac:dyDescent="0.2">
      <c r="B248" s="14">
        <v>3</v>
      </c>
      <c r="C248" s="14"/>
      <c r="D248" s="14"/>
      <c r="E248" s="14"/>
    </row>
    <row r="249" spans="2:5" x14ac:dyDescent="0.2">
      <c r="B249" s="14">
        <v>2</v>
      </c>
      <c r="C249" s="14"/>
      <c r="D249" s="14"/>
      <c r="E249" s="14"/>
    </row>
    <row r="250" spans="2:5" x14ac:dyDescent="0.2">
      <c r="B250" s="14">
        <v>2</v>
      </c>
      <c r="C250" s="14"/>
      <c r="D250" s="14"/>
      <c r="E250" s="14"/>
    </row>
    <row r="251" spans="2:5" x14ac:dyDescent="0.2">
      <c r="B251" s="14">
        <v>2</v>
      </c>
      <c r="C251" s="14"/>
      <c r="D251" s="14"/>
      <c r="E251" s="14"/>
    </row>
    <row r="252" spans="2:5" x14ac:dyDescent="0.2">
      <c r="B252" s="14">
        <v>2</v>
      </c>
      <c r="C252" s="14"/>
      <c r="D252" s="14"/>
      <c r="E252" s="14"/>
    </row>
    <row r="253" spans="2:5" x14ac:dyDescent="0.2">
      <c r="B253" s="14">
        <v>4</v>
      </c>
      <c r="C253" s="14"/>
      <c r="D253" s="14"/>
      <c r="E253" s="14"/>
    </row>
    <row r="254" spans="2:5" x14ac:dyDescent="0.2">
      <c r="B254" s="14">
        <v>1</v>
      </c>
      <c r="C254" s="14"/>
      <c r="D254" s="14"/>
      <c r="E254" s="14"/>
    </row>
    <row r="255" spans="2:5" x14ac:dyDescent="0.2">
      <c r="B255" s="14">
        <v>2</v>
      </c>
      <c r="C255" s="14"/>
      <c r="D255" s="14"/>
      <c r="E255" s="14"/>
    </row>
    <row r="256" spans="2:5" x14ac:dyDescent="0.2">
      <c r="B256" s="14">
        <v>7</v>
      </c>
      <c r="C256" s="14"/>
      <c r="D256" s="14"/>
      <c r="E256" s="14"/>
    </row>
    <row r="257" spans="2:5" x14ac:dyDescent="0.2">
      <c r="B257" s="14">
        <v>5</v>
      </c>
      <c r="C257" s="14"/>
      <c r="D257" s="14"/>
      <c r="E257" s="14"/>
    </row>
    <row r="258" spans="2:5" x14ac:dyDescent="0.2">
      <c r="B258" s="14">
        <v>1</v>
      </c>
      <c r="C258" s="14"/>
      <c r="D258" s="14"/>
      <c r="E258" s="14"/>
    </row>
    <row r="259" spans="2:5" x14ac:dyDescent="0.2">
      <c r="B259" s="14">
        <v>5</v>
      </c>
      <c r="C259" s="14"/>
      <c r="D259" s="14"/>
      <c r="E259" s="14"/>
    </row>
    <row r="260" spans="2:5" x14ac:dyDescent="0.2">
      <c r="B260" s="14">
        <v>2</v>
      </c>
      <c r="C260" s="14"/>
      <c r="D260" s="14"/>
      <c r="E260" s="14"/>
    </row>
    <row r="261" spans="2:5" x14ac:dyDescent="0.2">
      <c r="B261" s="14">
        <v>3</v>
      </c>
      <c r="C261" s="14"/>
      <c r="D261" s="14"/>
      <c r="E261" s="14"/>
    </row>
    <row r="262" spans="2:5" x14ac:dyDescent="0.2">
      <c r="B262" s="14">
        <v>3</v>
      </c>
      <c r="C262" s="14"/>
      <c r="D262" s="14"/>
      <c r="E262" s="14"/>
    </row>
    <row r="263" spans="2:5" x14ac:dyDescent="0.2">
      <c r="B263" s="14">
        <v>3</v>
      </c>
      <c r="C263" s="14"/>
      <c r="D263" s="14"/>
      <c r="E263" s="14"/>
    </row>
    <row r="264" spans="2:5" x14ac:dyDescent="0.2">
      <c r="B264" s="14">
        <v>2</v>
      </c>
      <c r="C264" s="14"/>
      <c r="D264" s="14"/>
      <c r="E264" s="14"/>
    </row>
    <row r="265" spans="2:5" x14ac:dyDescent="0.2">
      <c r="B265" s="14">
        <v>4</v>
      </c>
      <c r="C265" s="14"/>
      <c r="D265" s="14"/>
      <c r="E265" s="14"/>
    </row>
    <row r="266" spans="2:5" x14ac:dyDescent="0.2">
      <c r="B266" s="14">
        <v>3</v>
      </c>
      <c r="C266" s="14"/>
      <c r="D266" s="14"/>
      <c r="E266" s="14"/>
    </row>
    <row r="267" spans="2:5" x14ac:dyDescent="0.2">
      <c r="B267" s="14">
        <v>4</v>
      </c>
      <c r="C267" s="14"/>
      <c r="D267" s="14"/>
      <c r="E267" s="14"/>
    </row>
    <row r="268" spans="2:5" x14ac:dyDescent="0.2">
      <c r="B268" s="14">
        <v>3</v>
      </c>
      <c r="C268" s="14"/>
      <c r="D268" s="14"/>
      <c r="E268" s="14"/>
    </row>
    <row r="269" spans="2:5" x14ac:dyDescent="0.2">
      <c r="B269" s="14">
        <v>2</v>
      </c>
      <c r="C269" s="14"/>
      <c r="D269" s="14"/>
      <c r="E269" s="14"/>
    </row>
    <row r="270" spans="2:5" x14ac:dyDescent="0.2">
      <c r="B270" s="14">
        <v>2</v>
      </c>
      <c r="C270" s="14"/>
      <c r="D270" s="14"/>
      <c r="E270" s="14"/>
    </row>
    <row r="271" spans="2:5" x14ac:dyDescent="0.2">
      <c r="B271" s="14">
        <v>2</v>
      </c>
      <c r="C271" s="14"/>
      <c r="D271" s="14"/>
      <c r="E271" s="14"/>
    </row>
    <row r="272" spans="2:5" x14ac:dyDescent="0.2">
      <c r="B272" s="14">
        <v>2</v>
      </c>
      <c r="C272" s="14"/>
      <c r="D272" s="14"/>
      <c r="E272" s="14"/>
    </row>
    <row r="273" spans="2:5" x14ac:dyDescent="0.2">
      <c r="B273" s="14">
        <v>2</v>
      </c>
      <c r="C273" s="14"/>
      <c r="D273" s="14"/>
      <c r="E273" s="14"/>
    </row>
    <row r="274" spans="2:5" x14ac:dyDescent="0.2">
      <c r="B274" s="14">
        <v>3</v>
      </c>
      <c r="C274" s="14"/>
      <c r="D274" s="14"/>
      <c r="E274" s="14"/>
    </row>
    <row r="275" spans="2:5" x14ac:dyDescent="0.2">
      <c r="B275" s="14">
        <v>2</v>
      </c>
      <c r="C275" s="14"/>
      <c r="D275" s="14"/>
      <c r="E275" s="14"/>
    </row>
    <row r="276" spans="2:5" x14ac:dyDescent="0.2">
      <c r="B276" s="14">
        <v>3</v>
      </c>
      <c r="C276" s="14"/>
      <c r="D276" s="14"/>
      <c r="E276" s="14"/>
    </row>
    <row r="277" spans="2:5" x14ac:dyDescent="0.2">
      <c r="B277" s="14">
        <v>4</v>
      </c>
      <c r="C277" s="14"/>
      <c r="D277" s="14"/>
      <c r="E277" s="14"/>
    </row>
    <row r="278" spans="2:5" x14ac:dyDescent="0.2">
      <c r="B278" s="14">
        <v>3</v>
      </c>
      <c r="C278" s="14"/>
      <c r="D278" s="14"/>
      <c r="E278" s="14"/>
    </row>
    <row r="279" spans="2:5" x14ac:dyDescent="0.2">
      <c r="B279" s="14">
        <v>2</v>
      </c>
      <c r="C279" s="14"/>
      <c r="D279" s="14"/>
      <c r="E279" s="14"/>
    </row>
    <row r="280" spans="2:5" x14ac:dyDescent="0.2">
      <c r="B280" s="14">
        <v>5</v>
      </c>
      <c r="C280" s="14"/>
      <c r="D280" s="14"/>
      <c r="E280" s="14"/>
    </row>
    <row r="281" spans="2:5" x14ac:dyDescent="0.2">
      <c r="B281" s="14">
        <v>2</v>
      </c>
      <c r="C281" s="14"/>
      <c r="D281" s="14"/>
      <c r="E281" s="14"/>
    </row>
    <row r="282" spans="2:5" x14ac:dyDescent="0.2">
      <c r="B282" s="14">
        <v>5</v>
      </c>
      <c r="C282" s="14"/>
      <c r="D282" s="14"/>
      <c r="E282" s="14"/>
    </row>
    <row r="283" spans="2:5" x14ac:dyDescent="0.2">
      <c r="B283" s="14">
        <v>2</v>
      </c>
      <c r="C283" s="14"/>
      <c r="D283" s="14"/>
      <c r="E283" s="14"/>
    </row>
    <row r="284" spans="2:5" x14ac:dyDescent="0.2">
      <c r="B284" s="14">
        <v>5</v>
      </c>
      <c r="C284" s="14"/>
      <c r="D284" s="14"/>
      <c r="E284" s="14"/>
    </row>
    <row r="285" spans="2:5" x14ac:dyDescent="0.2">
      <c r="B285" s="14">
        <v>1</v>
      </c>
      <c r="C285" s="14"/>
      <c r="D285" s="14"/>
      <c r="E285" s="14"/>
    </row>
    <row r="286" spans="2:5" x14ac:dyDescent="0.2">
      <c r="B286" s="14">
        <v>3</v>
      </c>
      <c r="C286" s="14"/>
      <c r="D286" s="14"/>
      <c r="E286" s="14"/>
    </row>
    <row r="287" spans="2:5" x14ac:dyDescent="0.2">
      <c r="B287" s="14">
        <v>4</v>
      </c>
      <c r="C287" s="14"/>
      <c r="D287" s="14"/>
      <c r="E287" s="14"/>
    </row>
    <row r="288" spans="2:5" x14ac:dyDescent="0.2">
      <c r="B288" s="14">
        <v>4</v>
      </c>
      <c r="C288" s="14"/>
      <c r="D288" s="14"/>
      <c r="E288" s="14"/>
    </row>
    <row r="289" spans="2:5" x14ac:dyDescent="0.2">
      <c r="B289" s="14">
        <v>2</v>
      </c>
      <c r="C289" s="14"/>
      <c r="D289" s="14"/>
      <c r="E289" s="14"/>
    </row>
    <row r="290" spans="2:5" x14ac:dyDescent="0.2">
      <c r="B290" s="14">
        <v>8</v>
      </c>
      <c r="C290" s="14"/>
      <c r="D290" s="14"/>
      <c r="E290" s="14"/>
    </row>
    <row r="291" spans="2:5" x14ac:dyDescent="0.2">
      <c r="B291" s="14">
        <v>2</v>
      </c>
      <c r="C291" s="14"/>
      <c r="D291" s="14"/>
      <c r="E291" s="14"/>
    </row>
    <row r="292" spans="2:5" x14ac:dyDescent="0.2">
      <c r="B292" s="14">
        <v>1</v>
      </c>
      <c r="C292" s="14"/>
      <c r="D292" s="14"/>
      <c r="E292" s="14"/>
    </row>
    <row r="293" spans="2:5" x14ac:dyDescent="0.2">
      <c r="B293" s="14">
        <v>8</v>
      </c>
      <c r="C293" s="14"/>
      <c r="D293" s="14"/>
      <c r="E293" s="14"/>
    </row>
    <row r="294" spans="2:5" x14ac:dyDescent="0.2">
      <c r="B294" s="14">
        <v>4</v>
      </c>
      <c r="C294" s="14"/>
      <c r="D294" s="14"/>
      <c r="E294" s="14"/>
    </row>
    <row r="295" spans="2:5" x14ac:dyDescent="0.2">
      <c r="B295" s="14">
        <v>2</v>
      </c>
      <c r="C295" s="14"/>
      <c r="D295" s="14"/>
      <c r="E295" s="14"/>
    </row>
    <row r="296" spans="2:5" x14ac:dyDescent="0.2">
      <c r="B296" s="14">
        <v>4</v>
      </c>
      <c r="C296" s="14"/>
      <c r="D296" s="14"/>
      <c r="E296" s="14"/>
    </row>
    <row r="297" spans="2:5" x14ac:dyDescent="0.2">
      <c r="B297" s="14">
        <v>3</v>
      </c>
      <c r="C297" s="14"/>
      <c r="D297" s="14"/>
      <c r="E297" s="14"/>
    </row>
    <row r="298" spans="2:5" x14ac:dyDescent="0.2">
      <c r="B298" s="14">
        <v>2</v>
      </c>
      <c r="C298" s="14"/>
      <c r="D298" s="14"/>
      <c r="E298" s="14"/>
    </row>
    <row r="299" spans="2:5" x14ac:dyDescent="0.2">
      <c r="B299" s="14">
        <v>3</v>
      </c>
      <c r="C299" s="14"/>
      <c r="D299" s="14"/>
      <c r="E299" s="14"/>
    </row>
    <row r="300" spans="2:5" x14ac:dyDescent="0.2">
      <c r="B300" s="14">
        <v>1</v>
      </c>
      <c r="C300" s="14"/>
      <c r="D300" s="14"/>
      <c r="E300" s="14"/>
    </row>
    <row r="301" spans="2:5" x14ac:dyDescent="0.2">
      <c r="B301" s="14">
        <v>1</v>
      </c>
      <c r="C301" s="14"/>
      <c r="D301" s="14"/>
      <c r="E301" s="14"/>
    </row>
    <row r="302" spans="2:5" x14ac:dyDescent="0.2">
      <c r="B302" s="14">
        <v>4</v>
      </c>
      <c r="C302" s="14"/>
      <c r="D302" s="14"/>
      <c r="E302" s="14"/>
    </row>
    <row r="303" spans="2:5" x14ac:dyDescent="0.2">
      <c r="B303" s="14">
        <v>3</v>
      </c>
      <c r="C303" s="14"/>
      <c r="D303" s="14"/>
      <c r="E303" s="14"/>
    </row>
    <row r="304" spans="2:5" x14ac:dyDescent="0.2">
      <c r="B304" s="14">
        <v>3</v>
      </c>
      <c r="C304" s="14"/>
      <c r="D304" s="14"/>
      <c r="E304" s="14"/>
    </row>
    <row r="305" spans="2:5" x14ac:dyDescent="0.2">
      <c r="B305" s="14">
        <v>6</v>
      </c>
      <c r="C305" s="14"/>
      <c r="D305" s="14"/>
      <c r="E305" s="14"/>
    </row>
    <row r="306" spans="2:5" x14ac:dyDescent="0.2">
      <c r="B306" s="14">
        <v>2</v>
      </c>
      <c r="C306" s="14"/>
      <c r="D306" s="14"/>
      <c r="E306" s="14"/>
    </row>
    <row r="307" spans="2:5" x14ac:dyDescent="0.2">
      <c r="B307" s="14">
        <v>4</v>
      </c>
      <c r="C307" s="14"/>
      <c r="D307" s="14"/>
      <c r="E307" s="14"/>
    </row>
    <row r="308" spans="2:5" x14ac:dyDescent="0.2">
      <c r="B308" s="14">
        <v>2</v>
      </c>
      <c r="C308" s="14"/>
      <c r="D308" s="14"/>
      <c r="E308" s="14"/>
    </row>
    <row r="309" spans="2:5" x14ac:dyDescent="0.2">
      <c r="B309" s="14">
        <v>4</v>
      </c>
      <c r="C309" s="14"/>
      <c r="D309" s="14"/>
      <c r="E309" s="14"/>
    </row>
    <row r="310" spans="2:5" x14ac:dyDescent="0.2">
      <c r="B310" s="14">
        <v>2</v>
      </c>
      <c r="C310" s="14"/>
      <c r="D310" s="14"/>
      <c r="E310" s="14"/>
    </row>
    <row r="311" spans="2:5" x14ac:dyDescent="0.2">
      <c r="B311" s="14">
        <v>4</v>
      </c>
      <c r="C311" s="14"/>
      <c r="D311" s="14"/>
      <c r="E311" s="14"/>
    </row>
    <row r="312" spans="2:5" x14ac:dyDescent="0.2">
      <c r="B312" s="14">
        <v>4</v>
      </c>
      <c r="C312" s="14"/>
      <c r="D312" s="14"/>
      <c r="E312" s="14"/>
    </row>
    <row r="313" spans="2:5" x14ac:dyDescent="0.2">
      <c r="B313" s="14">
        <v>4</v>
      </c>
      <c r="C313" s="14"/>
      <c r="D313" s="14"/>
      <c r="E313" s="14"/>
    </row>
    <row r="314" spans="2:5" x14ac:dyDescent="0.2">
      <c r="B314" s="14">
        <v>2</v>
      </c>
      <c r="C314" s="14"/>
      <c r="D314" s="14"/>
      <c r="E314" s="14"/>
    </row>
    <row r="315" spans="2:5" x14ac:dyDescent="0.2">
      <c r="B315" s="14">
        <v>13</v>
      </c>
      <c r="C315" s="14"/>
      <c r="D315" s="14"/>
      <c r="E315" s="14"/>
    </row>
    <row r="316" spans="2:5" x14ac:dyDescent="0.2">
      <c r="B316" s="14">
        <v>2</v>
      </c>
      <c r="C316" s="14"/>
      <c r="D316" s="14"/>
      <c r="E316" s="14"/>
    </row>
    <row r="317" spans="2:5" x14ac:dyDescent="0.2">
      <c r="B317" s="14">
        <v>2</v>
      </c>
      <c r="C317" s="14"/>
      <c r="D317" s="14"/>
      <c r="E317" s="14"/>
    </row>
    <row r="318" spans="2:5" x14ac:dyDescent="0.2">
      <c r="B318" s="14">
        <v>3</v>
      </c>
      <c r="C318" s="14"/>
      <c r="D318" s="14"/>
      <c r="E318" s="14"/>
    </row>
    <row r="319" spans="2:5" x14ac:dyDescent="0.2">
      <c r="B319" s="14">
        <v>3</v>
      </c>
      <c r="C319" s="14"/>
      <c r="D319" s="14"/>
      <c r="E319" s="14"/>
    </row>
    <row r="320" spans="2:5" x14ac:dyDescent="0.2">
      <c r="B320" s="14">
        <v>5</v>
      </c>
      <c r="C320" s="14"/>
      <c r="D320" s="14"/>
      <c r="E320" s="14"/>
    </row>
    <row r="321" spans="1:5" x14ac:dyDescent="0.2">
      <c r="B321" s="14">
        <v>3</v>
      </c>
      <c r="C321" s="14"/>
      <c r="D321" s="14"/>
      <c r="E321" s="14"/>
    </row>
    <row r="322" spans="1:5" x14ac:dyDescent="0.2">
      <c r="B322" s="14">
        <v>10</v>
      </c>
      <c r="C322" s="14"/>
      <c r="D322" s="14"/>
      <c r="E322" s="14"/>
    </row>
    <row r="323" spans="1:5" x14ac:dyDescent="0.2">
      <c r="B323" s="14">
        <v>3</v>
      </c>
      <c r="C323" s="14"/>
      <c r="D323" s="14"/>
      <c r="E323" s="14"/>
    </row>
    <row r="324" spans="1:5" x14ac:dyDescent="0.2">
      <c r="B324" s="14">
        <v>5</v>
      </c>
      <c r="C324" s="14"/>
      <c r="D324" s="14"/>
      <c r="E324" s="14"/>
    </row>
    <row r="325" spans="1:5" x14ac:dyDescent="0.2">
      <c r="B325" s="14">
        <v>3</v>
      </c>
      <c r="C325" s="14"/>
      <c r="D325" s="14"/>
      <c r="E325" s="14"/>
    </row>
    <row r="326" spans="1:5" x14ac:dyDescent="0.2">
      <c r="B326" s="14">
        <v>6</v>
      </c>
      <c r="C326" s="14"/>
      <c r="D326" s="14"/>
      <c r="E326" s="14"/>
    </row>
    <row r="327" spans="1:5" x14ac:dyDescent="0.2">
      <c r="B327" s="14">
        <v>3</v>
      </c>
      <c r="C327" s="14"/>
      <c r="D327" s="14"/>
      <c r="E327" s="14"/>
    </row>
    <row r="328" spans="1:5" x14ac:dyDescent="0.2">
      <c r="B328" s="14">
        <v>3</v>
      </c>
      <c r="C328" s="14"/>
      <c r="D328" s="14"/>
      <c r="E328" s="14"/>
    </row>
    <row r="329" spans="1:5" x14ac:dyDescent="0.2">
      <c r="B329" s="14">
        <v>2</v>
      </c>
      <c r="C329" s="14"/>
      <c r="D329" s="14"/>
      <c r="E329" s="14"/>
    </row>
    <row r="330" spans="1:5" x14ac:dyDescent="0.2">
      <c r="B330" s="14">
        <v>2</v>
      </c>
      <c r="C330" s="14"/>
      <c r="D330" s="14"/>
      <c r="E330" s="14"/>
    </row>
    <row r="331" spans="1:5" x14ac:dyDescent="0.2">
      <c r="B331" s="14">
        <v>3</v>
      </c>
      <c r="C331" s="14"/>
      <c r="D331" s="14"/>
      <c r="E331" s="14"/>
    </row>
    <row r="332" spans="1:5" ht="17" thickBot="1" x14ac:dyDescent="0.25">
      <c r="B332" s="17"/>
      <c r="C332" s="17"/>
      <c r="D332" s="17"/>
      <c r="E332" s="17"/>
    </row>
    <row r="334" spans="1:5" x14ac:dyDescent="0.2">
      <c r="A334" s="1" t="s">
        <v>2</v>
      </c>
      <c r="B334" s="41">
        <f>AVERAGE(B3:B333)</f>
        <v>3.2006079027355625</v>
      </c>
      <c r="C334" s="41">
        <f t="shared" ref="C334:E334" si="0">AVERAGE(C3:C333)</f>
        <v>1.5238095238095237</v>
      </c>
      <c r="D334" s="41">
        <f t="shared" si="0"/>
        <v>2.5625</v>
      </c>
      <c r="E334" s="41">
        <f t="shared" si="0"/>
        <v>3.85</v>
      </c>
    </row>
    <row r="335" spans="1:5" x14ac:dyDescent="0.2">
      <c r="A335" s="1" t="s">
        <v>3</v>
      </c>
      <c r="B335" s="41">
        <f>STDEV(B3:B331)</f>
        <v>2.0621146191466497</v>
      </c>
      <c r="C335" s="41">
        <f t="shared" ref="C335:E335" si="1">STDEV(C3:C331)</f>
        <v>0.74960306956732914</v>
      </c>
      <c r="D335" s="41">
        <f t="shared" si="1"/>
        <v>1.705710649230296</v>
      </c>
      <c r="E335" s="41">
        <f t="shared" si="1"/>
        <v>2.1493795388982924</v>
      </c>
    </row>
    <row r="336" spans="1:5" x14ac:dyDescent="0.2">
      <c r="A336" s="1" t="s">
        <v>4</v>
      </c>
      <c r="B336" s="42">
        <f>B335/SQRT(COUNT(B3:B331))</f>
        <v>0.11368805908990702</v>
      </c>
      <c r="C336" s="42">
        <f t="shared" ref="C336:E336" si="2">C335/SQRT(COUNT(C3:C331))</f>
        <v>0.16357680035540639</v>
      </c>
      <c r="D336" s="42">
        <f t="shared" si="2"/>
        <v>0.15076494585160635</v>
      </c>
      <c r="E336" s="42">
        <f t="shared" si="2"/>
        <v>0.16020529194745783</v>
      </c>
    </row>
    <row r="337" spans="2:5" x14ac:dyDescent="0.2">
      <c r="B337" s="14"/>
      <c r="C337" s="14"/>
      <c r="D337" s="14"/>
      <c r="E337" s="14"/>
    </row>
    <row r="338" spans="2:5" x14ac:dyDescent="0.2">
      <c r="B338" s="14"/>
      <c r="C338" s="14"/>
      <c r="D338" s="14"/>
      <c r="E338" s="14"/>
    </row>
    <row r="339" spans="2:5" x14ac:dyDescent="0.2">
      <c r="B339" s="14"/>
      <c r="C339" s="14"/>
      <c r="D339" s="14"/>
      <c r="E339" s="14"/>
    </row>
    <row r="340" spans="2:5" x14ac:dyDescent="0.2">
      <c r="B340" s="14"/>
      <c r="C340" s="14"/>
      <c r="D340" s="14"/>
      <c r="E340" s="14"/>
    </row>
    <row r="341" spans="2:5" x14ac:dyDescent="0.2">
      <c r="B341" s="14"/>
      <c r="C341" s="14"/>
      <c r="D341" s="14"/>
      <c r="E341" s="14"/>
    </row>
  </sheetData>
  <mergeCells count="1">
    <mergeCell ref="A1:B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C18F4-8746-594A-9E88-B60536159BB4}">
  <dimension ref="A1:D187"/>
  <sheetViews>
    <sheetView topLeftCell="A173" workbookViewId="0">
      <selection activeCell="B185" sqref="B185:C187"/>
    </sheetView>
  </sheetViews>
  <sheetFormatPr baseColWidth="10" defaultRowHeight="16" x14ac:dyDescent="0.2"/>
  <cols>
    <col min="1" max="16384" width="10.83203125" style="12"/>
  </cols>
  <sheetData>
    <row r="1" spans="1:4" s="1" customFormat="1" x14ac:dyDescent="0.2">
      <c r="A1" s="63" t="s">
        <v>169</v>
      </c>
      <c r="B1" s="63"/>
      <c r="C1" s="63"/>
      <c r="D1" s="5"/>
    </row>
    <row r="2" spans="1:4" x14ac:dyDescent="0.2">
      <c r="B2" s="1" t="s">
        <v>10</v>
      </c>
      <c r="C2" s="1" t="s">
        <v>11</v>
      </c>
    </row>
    <row r="3" spans="1:4" x14ac:dyDescent="0.2">
      <c r="B3" s="14">
        <v>1</v>
      </c>
      <c r="C3" s="14">
        <v>1</v>
      </c>
    </row>
    <row r="4" spans="1:4" x14ac:dyDescent="0.2">
      <c r="B4" s="14">
        <v>1</v>
      </c>
      <c r="C4" s="14">
        <v>5</v>
      </c>
    </row>
    <row r="5" spans="1:4" x14ac:dyDescent="0.2">
      <c r="B5" s="14">
        <v>3</v>
      </c>
      <c r="C5" s="14">
        <v>2</v>
      </c>
    </row>
    <row r="6" spans="1:4" x14ac:dyDescent="0.2">
      <c r="B6" s="14">
        <v>3</v>
      </c>
      <c r="C6" s="14">
        <v>5</v>
      </c>
    </row>
    <row r="7" spans="1:4" x14ac:dyDescent="0.2">
      <c r="B7" s="14">
        <v>1</v>
      </c>
      <c r="C7" s="14">
        <v>2</v>
      </c>
    </row>
    <row r="8" spans="1:4" x14ac:dyDescent="0.2">
      <c r="B8" s="14">
        <v>1</v>
      </c>
      <c r="C8" s="14">
        <v>1</v>
      </c>
    </row>
    <row r="9" spans="1:4" x14ac:dyDescent="0.2">
      <c r="B9" s="14">
        <v>2</v>
      </c>
      <c r="C9" s="14">
        <v>3</v>
      </c>
    </row>
    <row r="10" spans="1:4" x14ac:dyDescent="0.2">
      <c r="B10" s="14">
        <v>3</v>
      </c>
      <c r="C10" s="14">
        <v>2</v>
      </c>
    </row>
    <row r="11" spans="1:4" x14ac:dyDescent="0.2">
      <c r="B11" s="14">
        <v>2</v>
      </c>
      <c r="C11" s="14">
        <v>5</v>
      </c>
    </row>
    <row r="12" spans="1:4" x14ac:dyDescent="0.2">
      <c r="B12" s="14">
        <v>7</v>
      </c>
      <c r="C12" s="14">
        <v>8</v>
      </c>
    </row>
    <row r="13" spans="1:4" x14ac:dyDescent="0.2">
      <c r="B13" s="14">
        <v>1</v>
      </c>
      <c r="C13" s="14">
        <v>4</v>
      </c>
    </row>
    <row r="14" spans="1:4" x14ac:dyDescent="0.2">
      <c r="B14" s="14">
        <v>2</v>
      </c>
      <c r="C14" s="14">
        <v>5</v>
      </c>
    </row>
    <row r="15" spans="1:4" x14ac:dyDescent="0.2">
      <c r="B15" s="14">
        <v>3</v>
      </c>
      <c r="C15" s="14">
        <v>1</v>
      </c>
    </row>
    <row r="16" spans="1:4" x14ac:dyDescent="0.2">
      <c r="B16" s="14">
        <v>3</v>
      </c>
      <c r="C16" s="14">
        <v>2</v>
      </c>
    </row>
    <row r="17" spans="2:3" x14ac:dyDescent="0.2">
      <c r="B17" s="14">
        <v>2</v>
      </c>
      <c r="C17" s="14">
        <v>1</v>
      </c>
    </row>
    <row r="18" spans="2:3" x14ac:dyDescent="0.2">
      <c r="B18" s="14">
        <v>2</v>
      </c>
      <c r="C18" s="14">
        <v>2</v>
      </c>
    </row>
    <row r="19" spans="2:3" x14ac:dyDescent="0.2">
      <c r="B19" s="14">
        <v>3</v>
      </c>
      <c r="C19" s="14">
        <v>5</v>
      </c>
    </row>
    <row r="20" spans="2:3" x14ac:dyDescent="0.2">
      <c r="B20" s="14">
        <v>1</v>
      </c>
      <c r="C20" s="14">
        <v>2</v>
      </c>
    </row>
    <row r="21" spans="2:3" x14ac:dyDescent="0.2">
      <c r="B21" s="14">
        <v>1</v>
      </c>
      <c r="C21" s="14">
        <v>2</v>
      </c>
    </row>
    <row r="22" spans="2:3" x14ac:dyDescent="0.2">
      <c r="B22" s="14">
        <v>1</v>
      </c>
      <c r="C22" s="14">
        <v>1</v>
      </c>
    </row>
    <row r="23" spans="2:3" x14ac:dyDescent="0.2">
      <c r="B23" s="14">
        <v>2</v>
      </c>
      <c r="C23" s="14">
        <v>1</v>
      </c>
    </row>
    <row r="24" spans="2:3" x14ac:dyDescent="0.2">
      <c r="B24" s="14">
        <v>1</v>
      </c>
      <c r="C24" s="14">
        <v>2</v>
      </c>
    </row>
    <row r="25" spans="2:3" x14ac:dyDescent="0.2">
      <c r="B25" s="14">
        <v>1</v>
      </c>
      <c r="C25" s="14">
        <v>2</v>
      </c>
    </row>
    <row r="26" spans="2:3" x14ac:dyDescent="0.2">
      <c r="B26" s="14">
        <v>3</v>
      </c>
      <c r="C26" s="14">
        <v>3</v>
      </c>
    </row>
    <row r="27" spans="2:3" x14ac:dyDescent="0.2">
      <c r="B27" s="14">
        <v>1</v>
      </c>
      <c r="C27" s="14">
        <v>2</v>
      </c>
    </row>
    <row r="28" spans="2:3" x14ac:dyDescent="0.2">
      <c r="B28" s="14">
        <v>1</v>
      </c>
      <c r="C28" s="14">
        <v>2</v>
      </c>
    </row>
    <row r="29" spans="2:3" x14ac:dyDescent="0.2">
      <c r="B29" s="14">
        <v>3</v>
      </c>
      <c r="C29" s="14">
        <v>2</v>
      </c>
    </row>
    <row r="30" spans="2:3" x14ac:dyDescent="0.2">
      <c r="B30" s="14">
        <v>1</v>
      </c>
      <c r="C30" s="14">
        <v>2</v>
      </c>
    </row>
    <row r="31" spans="2:3" x14ac:dyDescent="0.2">
      <c r="B31" s="14">
        <v>2</v>
      </c>
      <c r="C31" s="14">
        <v>9</v>
      </c>
    </row>
    <row r="32" spans="2:3" x14ac:dyDescent="0.2">
      <c r="B32" s="14">
        <v>1</v>
      </c>
      <c r="C32" s="14">
        <v>2</v>
      </c>
    </row>
    <row r="33" spans="2:3" x14ac:dyDescent="0.2">
      <c r="B33" s="14">
        <v>1</v>
      </c>
      <c r="C33" s="14">
        <v>1</v>
      </c>
    </row>
    <row r="34" spans="2:3" x14ac:dyDescent="0.2">
      <c r="B34" s="14">
        <v>1</v>
      </c>
      <c r="C34" s="14">
        <v>3</v>
      </c>
    </row>
    <row r="35" spans="2:3" x14ac:dyDescent="0.2">
      <c r="B35" s="14">
        <v>1</v>
      </c>
      <c r="C35" s="14">
        <v>1</v>
      </c>
    </row>
    <row r="36" spans="2:3" x14ac:dyDescent="0.2">
      <c r="B36" s="14">
        <v>2</v>
      </c>
      <c r="C36" s="14">
        <v>1</v>
      </c>
    </row>
    <row r="37" spans="2:3" x14ac:dyDescent="0.2">
      <c r="B37" s="14">
        <v>1</v>
      </c>
      <c r="C37" s="14">
        <v>1</v>
      </c>
    </row>
    <row r="38" spans="2:3" x14ac:dyDescent="0.2">
      <c r="B38" s="14">
        <v>1</v>
      </c>
      <c r="C38" s="14">
        <v>1</v>
      </c>
    </row>
    <row r="39" spans="2:3" x14ac:dyDescent="0.2">
      <c r="B39" s="14">
        <v>3</v>
      </c>
      <c r="C39" s="14">
        <v>4</v>
      </c>
    </row>
    <row r="40" spans="2:3" x14ac:dyDescent="0.2">
      <c r="B40" s="14">
        <v>2</v>
      </c>
      <c r="C40" s="14">
        <v>3</v>
      </c>
    </row>
    <row r="41" spans="2:3" x14ac:dyDescent="0.2">
      <c r="B41" s="14">
        <v>1</v>
      </c>
      <c r="C41" s="14">
        <v>1</v>
      </c>
    </row>
    <row r="42" spans="2:3" x14ac:dyDescent="0.2">
      <c r="B42" s="14">
        <v>2</v>
      </c>
      <c r="C42" s="14">
        <v>2</v>
      </c>
    </row>
    <row r="43" spans="2:3" x14ac:dyDescent="0.2">
      <c r="B43" s="14">
        <v>3</v>
      </c>
      <c r="C43" s="14">
        <v>5</v>
      </c>
    </row>
    <row r="44" spans="2:3" x14ac:dyDescent="0.2">
      <c r="B44" s="14">
        <v>4</v>
      </c>
      <c r="C44" s="14">
        <v>1</v>
      </c>
    </row>
    <row r="45" spans="2:3" x14ac:dyDescent="0.2">
      <c r="B45" s="14">
        <v>1</v>
      </c>
      <c r="C45" s="14">
        <v>2</v>
      </c>
    </row>
    <row r="46" spans="2:3" x14ac:dyDescent="0.2">
      <c r="B46" s="14">
        <v>5</v>
      </c>
      <c r="C46" s="14">
        <v>2</v>
      </c>
    </row>
    <row r="47" spans="2:3" x14ac:dyDescent="0.2">
      <c r="B47" s="14">
        <v>2</v>
      </c>
      <c r="C47" s="14">
        <v>2</v>
      </c>
    </row>
    <row r="48" spans="2:3" x14ac:dyDescent="0.2">
      <c r="B48" s="14">
        <v>1</v>
      </c>
      <c r="C48" s="14">
        <v>1</v>
      </c>
    </row>
    <row r="49" spans="2:3" x14ac:dyDescent="0.2">
      <c r="B49" s="14">
        <v>1</v>
      </c>
      <c r="C49" s="14">
        <v>1</v>
      </c>
    </row>
    <row r="50" spans="2:3" x14ac:dyDescent="0.2">
      <c r="B50" s="14">
        <v>1</v>
      </c>
      <c r="C50" s="14">
        <v>3</v>
      </c>
    </row>
    <row r="51" spans="2:3" x14ac:dyDescent="0.2">
      <c r="B51" s="14">
        <v>1</v>
      </c>
      <c r="C51" s="14">
        <v>2</v>
      </c>
    </row>
    <row r="52" spans="2:3" x14ac:dyDescent="0.2">
      <c r="B52" s="14">
        <v>1</v>
      </c>
      <c r="C52" s="14">
        <v>1</v>
      </c>
    </row>
    <row r="53" spans="2:3" x14ac:dyDescent="0.2">
      <c r="B53" s="14">
        <v>1</v>
      </c>
      <c r="C53" s="14">
        <v>2</v>
      </c>
    </row>
    <row r="54" spans="2:3" x14ac:dyDescent="0.2">
      <c r="B54" s="14">
        <v>1</v>
      </c>
      <c r="C54" s="14">
        <v>1</v>
      </c>
    </row>
    <row r="55" spans="2:3" x14ac:dyDescent="0.2">
      <c r="B55" s="14">
        <v>1</v>
      </c>
      <c r="C55" s="14">
        <v>2</v>
      </c>
    </row>
    <row r="56" spans="2:3" x14ac:dyDescent="0.2">
      <c r="B56" s="14">
        <v>1</v>
      </c>
      <c r="C56" s="14">
        <v>1</v>
      </c>
    </row>
    <row r="57" spans="2:3" x14ac:dyDescent="0.2">
      <c r="B57" s="14">
        <v>3</v>
      </c>
      <c r="C57" s="14">
        <v>1</v>
      </c>
    </row>
    <row r="58" spans="2:3" x14ac:dyDescent="0.2">
      <c r="B58" s="14">
        <v>3</v>
      </c>
      <c r="C58" s="14">
        <v>2</v>
      </c>
    </row>
    <row r="59" spans="2:3" x14ac:dyDescent="0.2">
      <c r="B59" s="14">
        <v>2</v>
      </c>
      <c r="C59" s="14">
        <v>5</v>
      </c>
    </row>
    <row r="60" spans="2:3" x14ac:dyDescent="0.2">
      <c r="B60" s="14">
        <v>3</v>
      </c>
      <c r="C60" s="14">
        <v>2</v>
      </c>
    </row>
    <row r="61" spans="2:3" x14ac:dyDescent="0.2">
      <c r="B61" s="14">
        <v>1</v>
      </c>
      <c r="C61" s="14">
        <v>2</v>
      </c>
    </row>
    <row r="62" spans="2:3" x14ac:dyDescent="0.2">
      <c r="B62" s="14">
        <v>1</v>
      </c>
      <c r="C62" s="14">
        <v>4</v>
      </c>
    </row>
    <row r="63" spans="2:3" x14ac:dyDescent="0.2">
      <c r="B63" s="14">
        <v>4</v>
      </c>
      <c r="C63" s="14">
        <v>1</v>
      </c>
    </row>
    <row r="64" spans="2:3" x14ac:dyDescent="0.2">
      <c r="B64" s="14">
        <v>3</v>
      </c>
      <c r="C64" s="14">
        <v>1</v>
      </c>
    </row>
    <row r="65" spans="2:3" x14ac:dyDescent="0.2">
      <c r="B65" s="14">
        <v>2</v>
      </c>
      <c r="C65" s="14">
        <v>3</v>
      </c>
    </row>
    <row r="66" spans="2:3" x14ac:dyDescent="0.2">
      <c r="B66" s="14">
        <v>3</v>
      </c>
      <c r="C66" s="14">
        <v>2</v>
      </c>
    </row>
    <row r="67" spans="2:3" x14ac:dyDescent="0.2">
      <c r="B67" s="14">
        <v>3</v>
      </c>
      <c r="C67" s="14">
        <v>2</v>
      </c>
    </row>
    <row r="68" spans="2:3" x14ac:dyDescent="0.2">
      <c r="B68" s="14">
        <v>1</v>
      </c>
      <c r="C68" s="14">
        <v>2</v>
      </c>
    </row>
    <row r="69" spans="2:3" x14ac:dyDescent="0.2">
      <c r="B69" s="14">
        <v>2</v>
      </c>
      <c r="C69" s="14">
        <v>2</v>
      </c>
    </row>
    <row r="70" spans="2:3" x14ac:dyDescent="0.2">
      <c r="B70" s="14">
        <v>2</v>
      </c>
      <c r="C70" s="14">
        <v>1</v>
      </c>
    </row>
    <row r="71" spans="2:3" x14ac:dyDescent="0.2">
      <c r="B71" s="14">
        <v>3</v>
      </c>
      <c r="C71" s="14">
        <v>3</v>
      </c>
    </row>
    <row r="72" spans="2:3" x14ac:dyDescent="0.2">
      <c r="B72" s="14">
        <v>2</v>
      </c>
      <c r="C72" s="14">
        <v>1</v>
      </c>
    </row>
    <row r="73" spans="2:3" x14ac:dyDescent="0.2">
      <c r="B73" s="14">
        <v>1</v>
      </c>
      <c r="C73" s="14">
        <v>5</v>
      </c>
    </row>
    <row r="74" spans="2:3" x14ac:dyDescent="0.2">
      <c r="B74" s="14">
        <v>1</v>
      </c>
      <c r="C74" s="14">
        <v>2</v>
      </c>
    </row>
    <row r="75" spans="2:3" x14ac:dyDescent="0.2">
      <c r="B75" s="14">
        <v>2</v>
      </c>
      <c r="C75" s="14">
        <v>1</v>
      </c>
    </row>
    <row r="76" spans="2:3" x14ac:dyDescent="0.2">
      <c r="B76" s="14">
        <v>1</v>
      </c>
      <c r="C76" s="14">
        <v>1</v>
      </c>
    </row>
    <row r="77" spans="2:3" x14ac:dyDescent="0.2">
      <c r="B77" s="14">
        <v>1</v>
      </c>
      <c r="C77" s="14">
        <v>1</v>
      </c>
    </row>
    <row r="78" spans="2:3" x14ac:dyDescent="0.2">
      <c r="B78" s="14">
        <v>1</v>
      </c>
      <c r="C78" s="14">
        <v>1</v>
      </c>
    </row>
    <row r="79" spans="2:3" x14ac:dyDescent="0.2">
      <c r="B79" s="14">
        <v>1</v>
      </c>
      <c r="C79" s="14">
        <v>1</v>
      </c>
    </row>
    <row r="80" spans="2:3" x14ac:dyDescent="0.2">
      <c r="B80" s="14">
        <v>1</v>
      </c>
      <c r="C80" s="14">
        <v>2</v>
      </c>
    </row>
    <row r="81" spans="2:3" x14ac:dyDescent="0.2">
      <c r="B81" s="14">
        <v>1</v>
      </c>
      <c r="C81" s="14">
        <v>5</v>
      </c>
    </row>
    <row r="82" spans="2:3" x14ac:dyDescent="0.2">
      <c r="B82" s="14">
        <v>2</v>
      </c>
      <c r="C82" s="14">
        <v>1</v>
      </c>
    </row>
    <row r="83" spans="2:3" x14ac:dyDescent="0.2">
      <c r="B83" s="14">
        <v>2</v>
      </c>
      <c r="C83" s="14">
        <v>1</v>
      </c>
    </row>
    <row r="84" spans="2:3" x14ac:dyDescent="0.2">
      <c r="B84" s="14">
        <v>1</v>
      </c>
      <c r="C84" s="14">
        <v>2</v>
      </c>
    </row>
    <row r="85" spans="2:3" x14ac:dyDescent="0.2">
      <c r="B85" s="14">
        <v>1</v>
      </c>
      <c r="C85" s="14">
        <v>5</v>
      </c>
    </row>
    <row r="86" spans="2:3" x14ac:dyDescent="0.2">
      <c r="B86" s="14">
        <v>1</v>
      </c>
      <c r="C86" s="14">
        <v>2</v>
      </c>
    </row>
    <row r="87" spans="2:3" x14ac:dyDescent="0.2">
      <c r="B87" s="14">
        <v>2</v>
      </c>
      <c r="C87" s="14">
        <v>1</v>
      </c>
    </row>
    <row r="88" spans="2:3" x14ac:dyDescent="0.2">
      <c r="B88" s="14">
        <v>1</v>
      </c>
      <c r="C88" s="14">
        <v>1</v>
      </c>
    </row>
    <row r="89" spans="2:3" x14ac:dyDescent="0.2">
      <c r="B89" s="14">
        <v>1</v>
      </c>
      <c r="C89" s="14">
        <v>4</v>
      </c>
    </row>
    <row r="90" spans="2:3" x14ac:dyDescent="0.2">
      <c r="B90" s="14">
        <v>1</v>
      </c>
      <c r="C90" s="14">
        <v>1</v>
      </c>
    </row>
    <row r="91" spans="2:3" x14ac:dyDescent="0.2">
      <c r="B91" s="14">
        <v>1</v>
      </c>
      <c r="C91" s="14">
        <v>2</v>
      </c>
    </row>
    <row r="92" spans="2:3" x14ac:dyDescent="0.2">
      <c r="B92" s="14">
        <v>5</v>
      </c>
      <c r="C92" s="14">
        <v>5</v>
      </c>
    </row>
    <row r="93" spans="2:3" x14ac:dyDescent="0.2">
      <c r="B93" s="14">
        <v>1</v>
      </c>
      <c r="C93" s="14">
        <v>1</v>
      </c>
    </row>
    <row r="94" spans="2:3" x14ac:dyDescent="0.2">
      <c r="B94" s="14">
        <v>1</v>
      </c>
      <c r="C94" s="14">
        <v>1</v>
      </c>
    </row>
    <row r="95" spans="2:3" x14ac:dyDescent="0.2">
      <c r="B95" s="14">
        <v>1</v>
      </c>
      <c r="C95" s="14">
        <v>1</v>
      </c>
    </row>
    <row r="96" spans="2:3" x14ac:dyDescent="0.2">
      <c r="B96" s="14">
        <v>1</v>
      </c>
      <c r="C96" s="14">
        <v>1</v>
      </c>
    </row>
    <row r="97" spans="2:3" x14ac:dyDescent="0.2">
      <c r="B97" s="14">
        <v>1</v>
      </c>
      <c r="C97" s="14">
        <v>1</v>
      </c>
    </row>
    <row r="98" spans="2:3" x14ac:dyDescent="0.2">
      <c r="B98" s="14">
        <v>4</v>
      </c>
      <c r="C98" s="14">
        <v>6</v>
      </c>
    </row>
    <row r="99" spans="2:3" x14ac:dyDescent="0.2">
      <c r="B99" s="14">
        <v>1</v>
      </c>
      <c r="C99" s="14">
        <v>1</v>
      </c>
    </row>
    <row r="100" spans="2:3" x14ac:dyDescent="0.2">
      <c r="B100" s="14">
        <v>1</v>
      </c>
      <c r="C100" s="14">
        <v>1</v>
      </c>
    </row>
    <row r="101" spans="2:3" x14ac:dyDescent="0.2">
      <c r="B101" s="14">
        <v>1</v>
      </c>
      <c r="C101" s="14">
        <v>3</v>
      </c>
    </row>
    <row r="102" spans="2:3" x14ac:dyDescent="0.2">
      <c r="B102" s="14">
        <v>2</v>
      </c>
      <c r="C102" s="14">
        <v>1</v>
      </c>
    </row>
    <row r="103" spans="2:3" x14ac:dyDescent="0.2">
      <c r="B103" s="14">
        <v>1</v>
      </c>
      <c r="C103" s="14">
        <v>1</v>
      </c>
    </row>
    <row r="104" spans="2:3" x14ac:dyDescent="0.2">
      <c r="B104" s="14">
        <v>2</v>
      </c>
      <c r="C104" s="14">
        <v>1</v>
      </c>
    </row>
    <row r="105" spans="2:3" x14ac:dyDescent="0.2">
      <c r="B105" s="14">
        <v>2</v>
      </c>
      <c r="C105" s="14">
        <v>3</v>
      </c>
    </row>
    <row r="106" spans="2:3" x14ac:dyDescent="0.2">
      <c r="B106" s="14">
        <v>1</v>
      </c>
      <c r="C106" s="14">
        <v>2</v>
      </c>
    </row>
    <row r="107" spans="2:3" x14ac:dyDescent="0.2">
      <c r="B107" s="14">
        <v>2</v>
      </c>
      <c r="C107" s="14">
        <v>3</v>
      </c>
    </row>
    <row r="108" spans="2:3" x14ac:dyDescent="0.2">
      <c r="B108" s="14">
        <v>2</v>
      </c>
      <c r="C108" s="14">
        <v>1</v>
      </c>
    </row>
    <row r="109" spans="2:3" x14ac:dyDescent="0.2">
      <c r="B109" s="14">
        <v>1</v>
      </c>
      <c r="C109" s="14">
        <v>1</v>
      </c>
    </row>
    <row r="110" spans="2:3" x14ac:dyDescent="0.2">
      <c r="B110" s="14">
        <v>3</v>
      </c>
      <c r="C110" s="14">
        <v>2</v>
      </c>
    </row>
    <row r="111" spans="2:3" x14ac:dyDescent="0.2">
      <c r="B111" s="14">
        <v>2</v>
      </c>
      <c r="C111" s="14">
        <v>1</v>
      </c>
    </row>
    <row r="112" spans="2:3" x14ac:dyDescent="0.2">
      <c r="B112" s="14">
        <v>3</v>
      </c>
      <c r="C112" s="14">
        <v>1</v>
      </c>
    </row>
    <row r="113" spans="2:3" x14ac:dyDescent="0.2">
      <c r="B113" s="14">
        <v>1</v>
      </c>
      <c r="C113" s="14">
        <v>1</v>
      </c>
    </row>
    <row r="114" spans="2:3" x14ac:dyDescent="0.2">
      <c r="B114" s="14">
        <v>2</v>
      </c>
      <c r="C114" s="14">
        <v>1</v>
      </c>
    </row>
    <row r="115" spans="2:3" x14ac:dyDescent="0.2">
      <c r="B115" s="14">
        <v>2</v>
      </c>
      <c r="C115" s="14">
        <v>6</v>
      </c>
    </row>
    <row r="116" spans="2:3" x14ac:dyDescent="0.2">
      <c r="B116" s="14">
        <v>1</v>
      </c>
      <c r="C116" s="14">
        <v>1</v>
      </c>
    </row>
    <row r="117" spans="2:3" x14ac:dyDescent="0.2">
      <c r="B117" s="14">
        <v>1</v>
      </c>
      <c r="C117" s="14">
        <v>3</v>
      </c>
    </row>
    <row r="118" spans="2:3" x14ac:dyDescent="0.2">
      <c r="B118" s="14">
        <v>2</v>
      </c>
      <c r="C118" s="14">
        <v>2</v>
      </c>
    </row>
    <row r="119" spans="2:3" x14ac:dyDescent="0.2">
      <c r="B119" s="14">
        <v>1</v>
      </c>
      <c r="C119" s="14">
        <v>1</v>
      </c>
    </row>
    <row r="120" spans="2:3" x14ac:dyDescent="0.2">
      <c r="B120" s="14">
        <v>1</v>
      </c>
      <c r="C120" s="14">
        <v>1</v>
      </c>
    </row>
    <row r="121" spans="2:3" x14ac:dyDescent="0.2">
      <c r="B121" s="14">
        <v>2</v>
      </c>
      <c r="C121" s="14">
        <v>1</v>
      </c>
    </row>
    <row r="122" spans="2:3" x14ac:dyDescent="0.2">
      <c r="B122" s="14">
        <v>1</v>
      </c>
      <c r="C122" s="14">
        <v>2</v>
      </c>
    </row>
    <row r="123" spans="2:3" x14ac:dyDescent="0.2">
      <c r="B123" s="14">
        <v>1</v>
      </c>
      <c r="C123" s="14">
        <v>3</v>
      </c>
    </row>
    <row r="124" spans="2:3" x14ac:dyDescent="0.2">
      <c r="B124" s="14">
        <v>1</v>
      </c>
      <c r="C124" s="14">
        <v>1</v>
      </c>
    </row>
    <row r="125" spans="2:3" x14ac:dyDescent="0.2">
      <c r="B125" s="14">
        <v>1</v>
      </c>
      <c r="C125" s="14">
        <v>1</v>
      </c>
    </row>
    <row r="126" spans="2:3" x14ac:dyDescent="0.2">
      <c r="B126" s="14">
        <v>5</v>
      </c>
      <c r="C126" s="14">
        <v>3</v>
      </c>
    </row>
    <row r="127" spans="2:3" x14ac:dyDescent="0.2">
      <c r="B127" s="14">
        <v>3</v>
      </c>
      <c r="C127" s="14">
        <v>1</v>
      </c>
    </row>
    <row r="128" spans="2:3" x14ac:dyDescent="0.2">
      <c r="B128" s="14">
        <v>1</v>
      </c>
      <c r="C128" s="14">
        <v>1</v>
      </c>
    </row>
    <row r="129" spans="2:3" x14ac:dyDescent="0.2">
      <c r="B129" s="14">
        <v>2</v>
      </c>
      <c r="C129" s="14">
        <v>5</v>
      </c>
    </row>
    <row r="130" spans="2:3" x14ac:dyDescent="0.2">
      <c r="B130" s="14">
        <v>1</v>
      </c>
      <c r="C130" s="14">
        <v>3</v>
      </c>
    </row>
    <row r="131" spans="2:3" x14ac:dyDescent="0.2">
      <c r="B131" s="14">
        <v>2</v>
      </c>
      <c r="C131" s="14">
        <v>1</v>
      </c>
    </row>
    <row r="132" spans="2:3" x14ac:dyDescent="0.2">
      <c r="B132" s="14">
        <v>1</v>
      </c>
      <c r="C132" s="14">
        <v>2</v>
      </c>
    </row>
    <row r="133" spans="2:3" x14ac:dyDescent="0.2">
      <c r="B133" s="14">
        <v>1</v>
      </c>
      <c r="C133" s="14">
        <v>3</v>
      </c>
    </row>
    <row r="134" spans="2:3" x14ac:dyDescent="0.2">
      <c r="B134" s="14">
        <v>1</v>
      </c>
      <c r="C134" s="14">
        <v>1</v>
      </c>
    </row>
    <row r="135" spans="2:3" x14ac:dyDescent="0.2">
      <c r="B135" s="14">
        <v>2</v>
      </c>
      <c r="C135" s="14">
        <v>1</v>
      </c>
    </row>
    <row r="136" spans="2:3" x14ac:dyDescent="0.2">
      <c r="B136" s="14">
        <v>1</v>
      </c>
      <c r="C136" s="14">
        <v>3</v>
      </c>
    </row>
    <row r="137" spans="2:3" x14ac:dyDescent="0.2">
      <c r="B137" s="14">
        <v>1</v>
      </c>
      <c r="C137" s="14">
        <v>6</v>
      </c>
    </row>
    <row r="138" spans="2:3" x14ac:dyDescent="0.2">
      <c r="B138" s="14">
        <v>1</v>
      </c>
      <c r="C138" s="14">
        <v>4</v>
      </c>
    </row>
    <row r="139" spans="2:3" x14ac:dyDescent="0.2">
      <c r="B139" s="14">
        <v>1</v>
      </c>
      <c r="C139" s="14">
        <v>2</v>
      </c>
    </row>
    <row r="140" spans="2:3" x14ac:dyDescent="0.2">
      <c r="B140" s="14">
        <v>1</v>
      </c>
      <c r="C140" s="14">
        <v>1</v>
      </c>
    </row>
    <row r="141" spans="2:3" x14ac:dyDescent="0.2">
      <c r="B141" s="14">
        <v>1</v>
      </c>
      <c r="C141" s="14">
        <v>3</v>
      </c>
    </row>
    <row r="142" spans="2:3" x14ac:dyDescent="0.2">
      <c r="B142" s="14">
        <v>2</v>
      </c>
      <c r="C142" s="14">
        <v>1</v>
      </c>
    </row>
    <row r="143" spans="2:3" x14ac:dyDescent="0.2">
      <c r="B143" s="14">
        <v>2</v>
      </c>
      <c r="C143" s="14">
        <v>2</v>
      </c>
    </row>
    <row r="144" spans="2:3" x14ac:dyDescent="0.2">
      <c r="B144" s="14">
        <v>1</v>
      </c>
      <c r="C144" s="14">
        <v>2</v>
      </c>
    </row>
    <row r="145" spans="2:3" x14ac:dyDescent="0.2">
      <c r="B145" s="14">
        <v>1</v>
      </c>
      <c r="C145" s="14">
        <v>1</v>
      </c>
    </row>
    <row r="146" spans="2:3" x14ac:dyDescent="0.2">
      <c r="B146" s="14">
        <v>1</v>
      </c>
      <c r="C146" s="14">
        <v>1</v>
      </c>
    </row>
    <row r="147" spans="2:3" x14ac:dyDescent="0.2">
      <c r="B147" s="14">
        <v>1</v>
      </c>
      <c r="C147" s="14">
        <v>1</v>
      </c>
    </row>
    <row r="148" spans="2:3" x14ac:dyDescent="0.2">
      <c r="B148" s="14">
        <v>1</v>
      </c>
      <c r="C148" s="14">
        <v>1</v>
      </c>
    </row>
    <row r="149" spans="2:3" x14ac:dyDescent="0.2">
      <c r="B149" s="14">
        <v>1</v>
      </c>
      <c r="C149" s="14">
        <v>1</v>
      </c>
    </row>
    <row r="150" spans="2:3" x14ac:dyDescent="0.2">
      <c r="B150" s="14">
        <v>1</v>
      </c>
      <c r="C150" s="14">
        <v>2</v>
      </c>
    </row>
    <row r="151" spans="2:3" x14ac:dyDescent="0.2">
      <c r="B151" s="14">
        <v>2</v>
      </c>
      <c r="C151" s="14">
        <v>1</v>
      </c>
    </row>
    <row r="152" spans="2:3" x14ac:dyDescent="0.2">
      <c r="B152" s="14">
        <v>1</v>
      </c>
      <c r="C152" s="14">
        <v>1</v>
      </c>
    </row>
    <row r="153" spans="2:3" x14ac:dyDescent="0.2">
      <c r="B153" s="14">
        <v>1</v>
      </c>
      <c r="C153" s="14">
        <v>1</v>
      </c>
    </row>
    <row r="154" spans="2:3" x14ac:dyDescent="0.2">
      <c r="B154" s="14">
        <v>3</v>
      </c>
      <c r="C154" s="14">
        <v>1</v>
      </c>
    </row>
    <row r="155" spans="2:3" x14ac:dyDescent="0.2">
      <c r="B155" s="14">
        <v>1</v>
      </c>
      <c r="C155" s="14">
        <v>1</v>
      </c>
    </row>
    <row r="156" spans="2:3" x14ac:dyDescent="0.2">
      <c r="B156" s="14">
        <v>1</v>
      </c>
      <c r="C156" s="14">
        <v>1</v>
      </c>
    </row>
    <row r="157" spans="2:3" x14ac:dyDescent="0.2">
      <c r="B157" s="14">
        <v>1</v>
      </c>
      <c r="C157" s="14">
        <v>7</v>
      </c>
    </row>
    <row r="158" spans="2:3" x14ac:dyDescent="0.2">
      <c r="B158" s="14">
        <v>2</v>
      </c>
      <c r="C158" s="14">
        <v>2</v>
      </c>
    </row>
    <row r="159" spans="2:3" x14ac:dyDescent="0.2">
      <c r="B159" s="14">
        <v>1</v>
      </c>
      <c r="C159" s="14">
        <v>1</v>
      </c>
    </row>
    <row r="160" spans="2:3" x14ac:dyDescent="0.2">
      <c r="B160" s="14">
        <v>1</v>
      </c>
      <c r="C160" s="14">
        <v>3</v>
      </c>
    </row>
    <row r="161" spans="2:3" x14ac:dyDescent="0.2">
      <c r="B161" s="14">
        <v>1</v>
      </c>
      <c r="C161" s="14">
        <v>2</v>
      </c>
    </row>
    <row r="162" spans="2:3" x14ac:dyDescent="0.2">
      <c r="B162" s="14">
        <v>1</v>
      </c>
      <c r="C162" s="14">
        <v>3</v>
      </c>
    </row>
    <row r="163" spans="2:3" x14ac:dyDescent="0.2">
      <c r="B163" s="14">
        <v>1</v>
      </c>
      <c r="C163" s="14">
        <v>2</v>
      </c>
    </row>
    <row r="164" spans="2:3" x14ac:dyDescent="0.2">
      <c r="B164" s="14">
        <v>2</v>
      </c>
      <c r="C164" s="14">
        <v>4</v>
      </c>
    </row>
    <row r="165" spans="2:3" x14ac:dyDescent="0.2">
      <c r="B165" s="14">
        <v>1</v>
      </c>
      <c r="C165" s="14">
        <v>3</v>
      </c>
    </row>
    <row r="166" spans="2:3" x14ac:dyDescent="0.2">
      <c r="B166" s="14">
        <v>1</v>
      </c>
      <c r="C166" s="14">
        <v>1</v>
      </c>
    </row>
    <row r="167" spans="2:3" x14ac:dyDescent="0.2">
      <c r="B167" s="14">
        <v>2</v>
      </c>
      <c r="C167" s="14">
        <v>2</v>
      </c>
    </row>
    <row r="168" spans="2:3" x14ac:dyDescent="0.2">
      <c r="B168" s="14">
        <v>1</v>
      </c>
      <c r="C168" s="14">
        <v>3</v>
      </c>
    </row>
    <row r="169" spans="2:3" x14ac:dyDescent="0.2">
      <c r="B169" s="14">
        <v>2</v>
      </c>
      <c r="C169" s="14">
        <v>2</v>
      </c>
    </row>
    <row r="170" spans="2:3" x14ac:dyDescent="0.2">
      <c r="B170" s="14">
        <v>1</v>
      </c>
      <c r="C170" s="14">
        <v>1</v>
      </c>
    </row>
    <row r="171" spans="2:3" x14ac:dyDescent="0.2">
      <c r="B171" s="14">
        <v>4</v>
      </c>
      <c r="C171" s="14">
        <v>9</v>
      </c>
    </row>
    <row r="172" spans="2:3" x14ac:dyDescent="0.2">
      <c r="B172" s="14">
        <v>1</v>
      </c>
      <c r="C172" s="14">
        <v>1</v>
      </c>
    </row>
    <row r="173" spans="2:3" x14ac:dyDescent="0.2">
      <c r="B173" s="14">
        <v>1</v>
      </c>
      <c r="C173" s="14">
        <v>1</v>
      </c>
    </row>
    <row r="174" spans="2:3" x14ac:dyDescent="0.2">
      <c r="B174" s="14">
        <v>2</v>
      </c>
      <c r="C174" s="14">
        <v>1</v>
      </c>
    </row>
    <row r="175" spans="2:3" x14ac:dyDescent="0.2">
      <c r="B175" s="14">
        <v>3</v>
      </c>
      <c r="C175" s="14">
        <v>2</v>
      </c>
    </row>
    <row r="176" spans="2:3" x14ac:dyDescent="0.2">
      <c r="B176" s="14">
        <v>2</v>
      </c>
      <c r="C176" s="14">
        <v>1</v>
      </c>
    </row>
    <row r="177" spans="1:3" x14ac:dyDescent="0.2">
      <c r="B177" s="14">
        <v>5</v>
      </c>
      <c r="C177" s="14">
        <v>5</v>
      </c>
    </row>
    <row r="178" spans="1:3" x14ac:dyDescent="0.2">
      <c r="B178" s="14">
        <v>1</v>
      </c>
      <c r="C178" s="14">
        <v>2</v>
      </c>
    </row>
    <row r="179" spans="1:3" x14ac:dyDescent="0.2">
      <c r="B179" s="14">
        <v>3</v>
      </c>
      <c r="C179" s="14">
        <v>2</v>
      </c>
    </row>
    <row r="180" spans="1:3" x14ac:dyDescent="0.2">
      <c r="B180" s="14">
        <v>1</v>
      </c>
      <c r="C180" s="14">
        <v>5</v>
      </c>
    </row>
    <row r="181" spans="1:3" x14ac:dyDescent="0.2">
      <c r="B181" s="14">
        <v>1</v>
      </c>
      <c r="C181" s="14">
        <v>2</v>
      </c>
    </row>
    <row r="182" spans="1:3" x14ac:dyDescent="0.2">
      <c r="B182" s="14">
        <v>1</v>
      </c>
      <c r="C182" s="14">
        <v>1</v>
      </c>
    </row>
    <row r="183" spans="1:3" ht="17" thickBot="1" x14ac:dyDescent="0.25">
      <c r="B183" s="15"/>
      <c r="C183" s="15"/>
    </row>
    <row r="185" spans="1:3" x14ac:dyDescent="0.2">
      <c r="A185" s="1" t="s">
        <v>2</v>
      </c>
      <c r="B185" s="41">
        <f>AVERAGE(B3:B182)</f>
        <v>1.6777777777777778</v>
      </c>
      <c r="C185" s="41">
        <f>AVERAGE(C3:C182)</f>
        <v>2.1722222222222221</v>
      </c>
    </row>
    <row r="186" spans="1:3" x14ac:dyDescent="0.2">
      <c r="A186" s="1" t="s">
        <v>3</v>
      </c>
      <c r="B186" s="41">
        <f>STDEV(B3:B182)</f>
        <v>1.0229519970801317</v>
      </c>
      <c r="C186" s="41">
        <f>STDEV(C3:C182)</f>
        <v>1.5919860599722198</v>
      </c>
    </row>
    <row r="187" spans="1:3" x14ac:dyDescent="0.2">
      <c r="A187" s="1" t="s">
        <v>4</v>
      </c>
      <c r="B187" s="42">
        <f>B186/SQRT(COUNT(B3:B182))</f>
        <v>7.6246340106344693E-2</v>
      </c>
      <c r="C187" s="42">
        <f>C186/SQRT(COUNT(C3:C182))</f>
        <v>0.11865963497766467</v>
      </c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C9988-D02B-6142-B44F-88D7FF6AA8B1}">
  <dimension ref="A1:O26"/>
  <sheetViews>
    <sheetView workbookViewId="0">
      <selection activeCell="A3" sqref="A3:D3"/>
    </sheetView>
  </sheetViews>
  <sheetFormatPr baseColWidth="10" defaultRowHeight="16" x14ac:dyDescent="0.2"/>
  <cols>
    <col min="1" max="3" width="10.83203125" style="12"/>
    <col min="4" max="4" width="12.5" style="12" customWidth="1"/>
    <col min="5" max="16384" width="10.83203125" style="12"/>
  </cols>
  <sheetData>
    <row r="1" spans="1:15" x14ac:dyDescent="0.2">
      <c r="A1" s="57" t="s">
        <v>36</v>
      </c>
      <c r="B1" s="57"/>
      <c r="C1" s="57"/>
      <c r="D1" s="57"/>
    </row>
    <row r="3" spans="1:15" x14ac:dyDescent="0.2">
      <c r="A3" s="63" t="s">
        <v>37</v>
      </c>
      <c r="B3" s="63"/>
      <c r="C3" s="63"/>
      <c r="D3" s="63"/>
    </row>
    <row r="5" spans="1:15" x14ac:dyDescent="0.2">
      <c r="A5" s="57" t="s">
        <v>38</v>
      </c>
      <c r="B5" s="57"/>
      <c r="G5" s="57" t="s">
        <v>39</v>
      </c>
      <c r="H5" s="57"/>
      <c r="L5" s="57" t="s">
        <v>40</v>
      </c>
      <c r="M5" s="57"/>
    </row>
    <row r="6" spans="1:15" x14ac:dyDescent="0.2">
      <c r="B6" s="1" t="s">
        <v>41</v>
      </c>
      <c r="C6" s="1" t="s">
        <v>42</v>
      </c>
      <c r="D6" s="1" t="s">
        <v>43</v>
      </c>
      <c r="H6" s="1" t="s">
        <v>41</v>
      </c>
      <c r="I6" s="1" t="s">
        <v>42</v>
      </c>
      <c r="J6" s="1" t="s">
        <v>43</v>
      </c>
      <c r="M6" s="1" t="s">
        <v>41</v>
      </c>
      <c r="N6" s="1" t="s">
        <v>42</v>
      </c>
      <c r="O6" s="1" t="s">
        <v>43</v>
      </c>
    </row>
    <row r="7" spans="1:15" x14ac:dyDescent="0.2">
      <c r="A7" s="41" t="s">
        <v>44</v>
      </c>
      <c r="B7" s="41">
        <v>10.914454277286136</v>
      </c>
      <c r="C7" s="41">
        <v>18.446601941747574</v>
      </c>
      <c r="D7" s="41">
        <v>33.134920634920597</v>
      </c>
      <c r="E7" s="41"/>
      <c r="F7" s="41"/>
      <c r="G7" s="41" t="s">
        <v>44</v>
      </c>
      <c r="H7" s="41">
        <v>10.204081632653061</v>
      </c>
      <c r="I7" s="41">
        <v>5.0751879699248121</v>
      </c>
      <c r="J7" s="41">
        <v>15.826702033598586</v>
      </c>
      <c r="K7" s="41"/>
      <c r="L7" s="41" t="s">
        <v>44</v>
      </c>
      <c r="M7" s="41">
        <v>4.4247787610619467</v>
      </c>
      <c r="N7" s="41">
        <v>3.191489361702128</v>
      </c>
      <c r="O7" s="41">
        <v>4.473219540906415</v>
      </c>
    </row>
    <row r="8" spans="1:15" x14ac:dyDescent="0.2">
      <c r="A8" s="41" t="s">
        <v>45</v>
      </c>
      <c r="B8" s="41">
        <v>11</v>
      </c>
      <c r="C8" s="41">
        <v>13.764044943820226</v>
      </c>
      <c r="D8" s="41">
        <v>29.697986577181208</v>
      </c>
      <c r="E8" s="41"/>
      <c r="F8" s="41"/>
      <c r="G8" s="41" t="s">
        <v>45</v>
      </c>
      <c r="H8" s="41">
        <v>8.133971291866029</v>
      </c>
      <c r="I8" s="41">
        <v>10.818713450292398</v>
      </c>
      <c r="J8" s="41">
        <v>15.390813859790489</v>
      </c>
      <c r="K8" s="41"/>
      <c r="L8" s="41" t="s">
        <v>45</v>
      </c>
      <c r="M8" s="41">
        <v>3.5650623885918007</v>
      </c>
      <c r="N8" s="41">
        <v>4.6783625730994149</v>
      </c>
      <c r="O8" s="41">
        <v>5.4141851651326487</v>
      </c>
    </row>
    <row r="9" spans="1:15" x14ac:dyDescent="0.2">
      <c r="A9" s="41" t="s">
        <v>46</v>
      </c>
      <c r="B9" s="41">
        <v>8.9463220675944335</v>
      </c>
      <c r="C9" s="41">
        <v>17.073170731707318</v>
      </c>
      <c r="D9" s="41">
        <v>29.223744292237441</v>
      </c>
      <c r="E9" s="41"/>
      <c r="F9" s="41"/>
      <c r="G9" s="41" t="s">
        <v>46</v>
      </c>
      <c r="H9" s="41">
        <v>7.4074074074074083</v>
      </c>
      <c r="I9" s="41">
        <v>9.1476091476091472</v>
      </c>
      <c r="J9" s="41">
        <v>18.125552608311228</v>
      </c>
      <c r="K9" s="41"/>
      <c r="L9" s="41" t="s">
        <v>46</v>
      </c>
      <c r="M9" s="41">
        <v>1.1160714285714286</v>
      </c>
      <c r="N9" s="41">
        <v>2.3045267489711931</v>
      </c>
      <c r="O9" s="41">
        <v>1.8192488262910798</v>
      </c>
    </row>
    <row r="10" spans="1:15" ht="17" thickBot="1" x14ac:dyDescent="0.25">
      <c r="A10" s="43"/>
      <c r="B10" s="43"/>
      <c r="C10" s="43"/>
      <c r="D10" s="43"/>
      <c r="E10" s="41"/>
      <c r="F10" s="41"/>
      <c r="G10" s="43"/>
      <c r="H10" s="43"/>
      <c r="I10" s="43"/>
      <c r="J10" s="43"/>
      <c r="K10" s="41"/>
      <c r="L10" s="41" t="s">
        <v>47</v>
      </c>
      <c r="M10" s="41">
        <v>0.35587188612099641</v>
      </c>
      <c r="N10" s="41">
        <v>2.8301886792452833</v>
      </c>
      <c r="O10" s="41">
        <v>5.8224985867721877</v>
      </c>
    </row>
    <row r="11" spans="1:15" x14ac:dyDescent="0.2">
      <c r="A11" s="44" t="s">
        <v>2</v>
      </c>
      <c r="B11" s="41">
        <f>AVERAGE(B7:B9)</f>
        <v>10.286925448293523</v>
      </c>
      <c r="C11" s="41">
        <f t="shared" ref="C11:D11" si="0">AVERAGE(C7:C9)</f>
        <v>16.427939205758374</v>
      </c>
      <c r="D11" s="41">
        <f t="shared" si="0"/>
        <v>30.685550501446414</v>
      </c>
      <c r="E11" s="41"/>
      <c r="F11" s="41"/>
      <c r="G11" s="44" t="s">
        <v>2</v>
      </c>
      <c r="H11" s="41">
        <f>AVERAGE(H7:H9)</f>
        <v>8.5818201106421661</v>
      </c>
      <c r="I11" s="41">
        <f t="shared" ref="I11:J11" si="1">AVERAGE(I7:I9)</f>
        <v>8.3471701892754524</v>
      </c>
      <c r="J11" s="41">
        <f t="shared" si="1"/>
        <v>16.447689500566767</v>
      </c>
      <c r="K11" s="41"/>
      <c r="L11" s="41" t="s">
        <v>48</v>
      </c>
      <c r="M11" s="41">
        <v>0.3058103975535168</v>
      </c>
      <c r="N11" s="41">
        <v>2.2727272727272729</v>
      </c>
      <c r="O11" s="41">
        <v>5.2473763118440777</v>
      </c>
    </row>
    <row r="12" spans="1:15" ht="17" thickBot="1" x14ac:dyDescent="0.25">
      <c r="A12" s="44" t="s">
        <v>3</v>
      </c>
      <c r="B12" s="41">
        <f>STDEV(B7:B9)</f>
        <v>1.1617842252006312</v>
      </c>
      <c r="C12" s="41">
        <f t="shared" ref="C12:D12" si="2">STDEV(C7:C9)</f>
        <v>2.4070371416470335</v>
      </c>
      <c r="D12" s="41">
        <f t="shared" si="2"/>
        <v>2.13442895742015</v>
      </c>
      <c r="E12" s="41"/>
      <c r="F12" s="41"/>
      <c r="G12" s="44" t="s">
        <v>3</v>
      </c>
      <c r="H12" s="41">
        <f>STDEV(H7:H9)</f>
        <v>1.4511282175940616</v>
      </c>
      <c r="I12" s="41">
        <f t="shared" ref="I12:J12" si="3">STDEV(I7:I9)</f>
        <v>2.9542423953395702</v>
      </c>
      <c r="J12" s="41">
        <f t="shared" si="3"/>
        <v>1.4693257233383832</v>
      </c>
      <c r="K12" s="41"/>
      <c r="L12" s="43"/>
      <c r="M12" s="43"/>
      <c r="N12" s="43"/>
      <c r="O12" s="43"/>
    </row>
    <row r="13" spans="1:15" x14ac:dyDescent="0.2">
      <c r="A13" s="44" t="s">
        <v>4</v>
      </c>
      <c r="B13" s="41">
        <f>B12/SQRT(COUNT(B7:B9))</f>
        <v>0.67075643515984529</v>
      </c>
      <c r="C13" s="41">
        <f t="shared" ref="C13:D13" si="4">C12/SQRT(COUNT(C7:C9))</f>
        <v>1.3897035416793422</v>
      </c>
      <c r="D13" s="41">
        <f t="shared" si="4"/>
        <v>1.232313133132656</v>
      </c>
      <c r="E13" s="41"/>
      <c r="F13" s="41"/>
      <c r="G13" s="44" t="s">
        <v>4</v>
      </c>
      <c r="H13" s="41">
        <f>H12/SQRT(COUNT(H7:H9))</f>
        <v>0.83780926705659331</v>
      </c>
      <c r="I13" s="41">
        <f t="shared" ref="I13" si="5">I12/SQRT(COUNT(I7:I9))</f>
        <v>1.7056326422007058</v>
      </c>
      <c r="J13" s="41">
        <f t="shared" ref="J13" si="6">J12/SQRT(COUNT(J7:J9))</f>
        <v>0.84831560189665722</v>
      </c>
      <c r="K13" s="41"/>
      <c r="L13" s="44" t="s">
        <v>2</v>
      </c>
      <c r="M13" s="41">
        <f>AVERAGE(M7:M11)</f>
        <v>1.9535189723799378</v>
      </c>
      <c r="N13" s="41">
        <f t="shared" ref="N13:O13" si="7">AVERAGE(N7:N11)</f>
        <v>3.0554589271490586</v>
      </c>
      <c r="O13" s="41">
        <f t="shared" si="7"/>
        <v>4.555305686189282</v>
      </c>
    </row>
    <row r="14" spans="1:15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4" t="s">
        <v>3</v>
      </c>
      <c r="M14" s="41">
        <f>STDEV(M7:M11)</f>
        <v>1.9152633809682391</v>
      </c>
      <c r="N14" s="41">
        <f t="shared" ref="N14:O14" si="8">STDEV(N7:N11)</f>
        <v>0.98483947763215451</v>
      </c>
      <c r="O14" s="41">
        <f t="shared" si="8"/>
        <v>1.6058610488905438</v>
      </c>
    </row>
    <row r="15" spans="1:15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4" t="s">
        <v>4</v>
      </c>
      <c r="M15" s="41">
        <f>M14/SQRT(COUNT(M7:M11))</f>
        <v>0.85653182293221186</v>
      </c>
      <c r="N15" s="41">
        <f t="shared" ref="N15:O15" si="9">N14/SQRT(COUNT(N7:N11))</f>
        <v>0.44043360378217622</v>
      </c>
      <c r="O15" s="41">
        <f t="shared" si="9"/>
        <v>0.71816289354767382</v>
      </c>
    </row>
    <row r="16" spans="1:15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x14ac:dyDescent="0.2">
      <c r="A18" s="64" t="s">
        <v>49</v>
      </c>
      <c r="B18" s="64"/>
      <c r="C18" s="41"/>
      <c r="D18" s="41"/>
      <c r="E18" s="41"/>
      <c r="F18" s="41"/>
      <c r="G18" s="64" t="s">
        <v>50</v>
      </c>
      <c r="H18" s="64"/>
      <c r="I18" s="41"/>
      <c r="J18" s="41"/>
      <c r="K18" s="41"/>
      <c r="L18" s="64" t="s">
        <v>51</v>
      </c>
      <c r="M18" s="64"/>
      <c r="N18" s="41"/>
      <c r="O18" s="41"/>
    </row>
    <row r="19" spans="1:15" x14ac:dyDescent="0.2">
      <c r="A19" s="41"/>
      <c r="B19" s="44" t="s">
        <v>41</v>
      </c>
      <c r="C19" s="44" t="s">
        <v>42</v>
      </c>
      <c r="D19" s="44" t="s">
        <v>43</v>
      </c>
      <c r="E19" s="41"/>
      <c r="F19" s="41"/>
      <c r="G19" s="41"/>
      <c r="H19" s="44" t="s">
        <v>41</v>
      </c>
      <c r="I19" s="44" t="s">
        <v>42</v>
      </c>
      <c r="J19" s="44" t="s">
        <v>43</v>
      </c>
      <c r="K19" s="41"/>
      <c r="L19" s="41"/>
      <c r="M19" s="44" t="s">
        <v>41</v>
      </c>
      <c r="N19" s="44" t="s">
        <v>42</v>
      </c>
      <c r="O19" s="44" t="s">
        <v>43</v>
      </c>
    </row>
    <row r="20" spans="1:15" x14ac:dyDescent="0.2">
      <c r="A20" s="41" t="s">
        <v>44</v>
      </c>
      <c r="B20" s="41">
        <v>7.9571013781540101</v>
      </c>
      <c r="C20" s="41">
        <v>13.561695735073334</v>
      </c>
      <c r="D20" s="41">
        <v>26.55432591514834</v>
      </c>
      <c r="E20" s="41"/>
      <c r="F20" s="41"/>
      <c r="G20" s="41" t="s">
        <v>44</v>
      </c>
      <c r="H20" s="41">
        <v>4.5168566001899331</v>
      </c>
      <c r="I20" s="41">
        <v>15.378314635390108</v>
      </c>
      <c r="J20" s="41">
        <v>25.574077804637835</v>
      </c>
      <c r="K20" s="41"/>
      <c r="L20" s="41" t="s">
        <v>44</v>
      </c>
      <c r="M20" s="41">
        <v>1.3888888888888891</v>
      </c>
      <c r="N20" s="41">
        <v>3.3757840743134864</v>
      </c>
      <c r="O20" s="41">
        <v>8.9028755746333008</v>
      </c>
    </row>
    <row r="21" spans="1:15" x14ac:dyDescent="0.2">
      <c r="A21" s="41" t="s">
        <v>45</v>
      </c>
      <c r="B21" s="41">
        <v>10.626753291214113</v>
      </c>
      <c r="C21" s="41">
        <v>15.997197851491956</v>
      </c>
      <c r="D21" s="41">
        <v>27.243133406347294</v>
      </c>
      <c r="E21" s="41"/>
      <c r="F21" s="41"/>
      <c r="G21" s="41" t="s">
        <v>45</v>
      </c>
      <c r="H21" s="41">
        <v>7.5196474905301693</v>
      </c>
      <c r="I21" s="41">
        <v>11.830593599947351</v>
      </c>
      <c r="J21" s="41">
        <v>21.172020372792328</v>
      </c>
      <c r="K21" s="41"/>
      <c r="L21" s="41" t="s">
        <v>45</v>
      </c>
      <c r="M21" s="41">
        <v>1.0415177081843749</v>
      </c>
      <c r="N21" s="41">
        <v>0</v>
      </c>
      <c r="O21" s="41">
        <v>5.3267729287254229</v>
      </c>
    </row>
    <row r="22" spans="1:15" x14ac:dyDescent="0.2">
      <c r="A22" s="41" t="s">
        <v>46</v>
      </c>
      <c r="B22" s="41">
        <v>9.5660927169062333</v>
      </c>
      <c r="C22" s="41">
        <v>13.30021490937933</v>
      </c>
      <c r="D22" s="41">
        <v>26.085298800816037</v>
      </c>
      <c r="E22" s="41"/>
      <c r="F22" s="41"/>
      <c r="G22" s="41" t="s">
        <v>46</v>
      </c>
      <c r="H22" s="41">
        <v>8.3212668557496148</v>
      </c>
      <c r="I22" s="41">
        <v>16.218664871014226</v>
      </c>
      <c r="J22" s="41">
        <v>26.889339800841622</v>
      </c>
      <c r="K22" s="41"/>
      <c r="L22" s="41" t="s">
        <v>46</v>
      </c>
      <c r="M22" s="41">
        <v>0.98861587698054765</v>
      </c>
      <c r="N22" s="41">
        <v>2.1971425764529213</v>
      </c>
      <c r="O22" s="41">
        <v>4.5351867910492194</v>
      </c>
    </row>
    <row r="23" spans="1:15" ht="17" thickBot="1" x14ac:dyDescent="0.25">
      <c r="A23" s="43"/>
      <c r="B23" s="43"/>
      <c r="C23" s="43"/>
      <c r="D23" s="43"/>
      <c r="E23" s="41"/>
      <c r="F23" s="41"/>
      <c r="G23" s="43"/>
      <c r="H23" s="43"/>
      <c r="I23" s="43"/>
      <c r="J23" s="43"/>
      <c r="K23" s="41"/>
      <c r="L23" s="43"/>
      <c r="M23" s="43"/>
      <c r="N23" s="43"/>
      <c r="O23" s="43"/>
    </row>
    <row r="24" spans="1:15" x14ac:dyDescent="0.2">
      <c r="A24" s="44" t="s">
        <v>2</v>
      </c>
      <c r="B24" s="41">
        <f>AVERAGE(B20:B22)</f>
        <v>9.3833157954247852</v>
      </c>
      <c r="C24" s="41">
        <f t="shared" ref="C24:D24" si="10">AVERAGE(C20:C22)</f>
        <v>14.286369498648206</v>
      </c>
      <c r="D24" s="41">
        <f t="shared" si="10"/>
        <v>26.627586040770556</v>
      </c>
      <c r="E24" s="41"/>
      <c r="F24" s="41"/>
      <c r="G24" s="44" t="s">
        <v>2</v>
      </c>
      <c r="H24" s="41">
        <f>AVERAGE(H20:H22)</f>
        <v>6.7859236488232391</v>
      </c>
      <c r="I24" s="41">
        <f t="shared" ref="I24:J24" si="11">AVERAGE(I20:I22)</f>
        <v>14.47585770211723</v>
      </c>
      <c r="J24" s="41">
        <f t="shared" si="11"/>
        <v>24.545145992757259</v>
      </c>
      <c r="K24" s="41"/>
      <c r="L24" s="44" t="s">
        <v>2</v>
      </c>
      <c r="M24" s="41">
        <f>AVERAGE(M20:M22)</f>
        <v>1.1396741580179373</v>
      </c>
      <c r="N24" s="41">
        <f t="shared" ref="N24:O24" si="12">AVERAGE(N20:N22)</f>
        <v>1.8576422169221358</v>
      </c>
      <c r="O24" s="41">
        <f t="shared" si="12"/>
        <v>6.2549450981359813</v>
      </c>
    </row>
    <row r="25" spans="1:15" x14ac:dyDescent="0.2">
      <c r="A25" s="44" t="s">
        <v>3</v>
      </c>
      <c r="B25" s="41">
        <f>STDEV(B20:B22)</f>
        <v>1.3441785173465708</v>
      </c>
      <c r="C25" s="41">
        <f t="shared" ref="C25:D25" si="13">STDEV(C20:C22)</f>
        <v>1.4873779933903646</v>
      </c>
      <c r="D25" s="41">
        <f t="shared" si="13"/>
        <v>0.5823834887306365</v>
      </c>
      <c r="E25" s="41"/>
      <c r="F25" s="41"/>
      <c r="G25" s="44" t="s">
        <v>3</v>
      </c>
      <c r="H25" s="41">
        <f>STDEV(H20:H22)</f>
        <v>2.0055291957657486</v>
      </c>
      <c r="I25" s="41">
        <f t="shared" ref="I25:J25" si="14">STDEV(I20:I22)</f>
        <v>2.3290800238076335</v>
      </c>
      <c r="J25" s="41">
        <f t="shared" si="14"/>
        <v>2.9943214366050204</v>
      </c>
      <c r="K25" s="41"/>
      <c r="L25" s="44" t="s">
        <v>3</v>
      </c>
      <c r="M25" s="41">
        <f>STDEV(M20:M22)</f>
        <v>0.21744111271443226</v>
      </c>
      <c r="N25" s="41">
        <f t="shared" ref="N25:O25" si="15">STDEV(N20:N22)</f>
        <v>1.7133081741730791</v>
      </c>
      <c r="O25" s="41">
        <f t="shared" si="15"/>
        <v>2.3270805765191649</v>
      </c>
    </row>
    <row r="26" spans="1:15" x14ac:dyDescent="0.2">
      <c r="A26" s="44" t="s">
        <v>4</v>
      </c>
      <c r="B26" s="41">
        <f>B25/SQRT(COUNT(B20:B22))</f>
        <v>0.77606182882895469</v>
      </c>
      <c r="C26" s="41">
        <f t="shared" ref="C26" si="16">C25/SQRT(COUNT(C20:C22))</f>
        <v>0.85873808487065251</v>
      </c>
      <c r="D26" s="41">
        <f t="shared" ref="D26" si="17">D25/SQRT(COUNT(D20:D22))</f>
        <v>0.33623926399022641</v>
      </c>
      <c r="E26" s="41"/>
      <c r="F26" s="41"/>
      <c r="G26" s="44" t="s">
        <v>4</v>
      </c>
      <c r="H26" s="41">
        <f>H25/SQRT(COUNT(H20:H22))</f>
        <v>1.1578928210430086</v>
      </c>
      <c r="I26" s="41">
        <f t="shared" ref="I26" si="18">I25/SQRT(COUNT(I20:I22))</f>
        <v>1.3446949787095173</v>
      </c>
      <c r="J26" s="41">
        <f t="shared" ref="J26" si="19">J25/SQRT(COUNT(J20:J22))</f>
        <v>1.7287722874641755</v>
      </c>
      <c r="K26" s="41"/>
      <c r="L26" s="44" t="s">
        <v>4</v>
      </c>
      <c r="M26" s="41">
        <f>M25/SQRT(COUNT(M20:M22))</f>
        <v>0.12553968495856924</v>
      </c>
      <c r="N26" s="41">
        <f t="shared" ref="N26" si="20">N25/SQRT(COUNT(N20:N22))</f>
        <v>0.98917893556361347</v>
      </c>
      <c r="O26" s="41">
        <f t="shared" ref="O26" si="21">O25/SQRT(COUNT(O20:O22))</f>
        <v>1.3435405972792895</v>
      </c>
    </row>
  </sheetData>
  <mergeCells count="8">
    <mergeCell ref="A18:B18"/>
    <mergeCell ref="G18:H18"/>
    <mergeCell ref="L18:M18"/>
    <mergeCell ref="A1:D1"/>
    <mergeCell ref="A3:D3"/>
    <mergeCell ref="A5:B5"/>
    <mergeCell ref="G5:H5"/>
    <mergeCell ref="L5:M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9E0CA-9606-1842-9E56-C3C03A0C7250}">
  <dimension ref="A1:V24"/>
  <sheetViews>
    <sheetView workbookViewId="0">
      <selection activeCell="J27" sqref="J27"/>
    </sheetView>
  </sheetViews>
  <sheetFormatPr baseColWidth="10" defaultRowHeight="16" x14ac:dyDescent="0.2"/>
  <cols>
    <col min="1" max="1" width="12.1640625" style="12" customWidth="1"/>
    <col min="2" max="6" width="10.83203125" style="12"/>
    <col min="7" max="7" width="11.6640625" style="12" customWidth="1"/>
    <col min="8" max="13" width="10.83203125" style="12"/>
    <col min="14" max="14" width="11.83203125" style="12" bestFit="1" customWidth="1"/>
    <col min="15" max="16384" width="10.83203125" style="12"/>
  </cols>
  <sheetData>
    <row r="1" spans="1:22" x14ac:dyDescent="0.2">
      <c r="A1" s="1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2" x14ac:dyDescent="0.2">
      <c r="T2" s="20"/>
      <c r="U2" s="20"/>
      <c r="V2" s="20"/>
    </row>
    <row r="3" spans="1:22" s="1" customFormat="1" x14ac:dyDescent="0.2">
      <c r="A3" s="22" t="s">
        <v>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T3" s="22"/>
      <c r="U3" s="22"/>
      <c r="V3" s="22"/>
    </row>
    <row r="4" spans="1:22" x14ac:dyDescent="0.2">
      <c r="A4" s="2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T4" s="20"/>
      <c r="U4" s="20"/>
      <c r="V4" s="20"/>
    </row>
    <row r="5" spans="1:22" s="1" customFormat="1" x14ac:dyDescent="0.2">
      <c r="A5" s="65" t="s">
        <v>54</v>
      </c>
      <c r="B5" s="65"/>
      <c r="C5" s="22"/>
      <c r="D5" s="22"/>
      <c r="E5" s="22"/>
      <c r="F5" s="22"/>
      <c r="G5" s="65" t="s">
        <v>55</v>
      </c>
      <c r="H5" s="65"/>
      <c r="I5" s="22"/>
      <c r="J5" s="22"/>
      <c r="K5" s="22"/>
      <c r="L5" s="22"/>
      <c r="M5" s="22"/>
      <c r="N5" s="65" t="s">
        <v>56</v>
      </c>
      <c r="O5" s="65"/>
      <c r="P5" s="22"/>
      <c r="Q5" s="22"/>
      <c r="R5" s="22"/>
      <c r="T5" s="22"/>
      <c r="U5" s="22"/>
      <c r="V5" s="22"/>
    </row>
    <row r="6" spans="1:22" s="1" customFormat="1" x14ac:dyDescent="0.2">
      <c r="A6" s="22"/>
      <c r="B6" s="22" t="s">
        <v>57</v>
      </c>
      <c r="C6" s="22" t="s">
        <v>58</v>
      </c>
      <c r="D6" s="22" t="s">
        <v>59</v>
      </c>
      <c r="E6" s="22" t="s">
        <v>60</v>
      </c>
      <c r="F6" s="22"/>
      <c r="G6" s="22"/>
      <c r="H6" s="22" t="s">
        <v>57</v>
      </c>
      <c r="I6" s="22" t="s">
        <v>58</v>
      </c>
      <c r="J6" s="22" t="s">
        <v>59</v>
      </c>
      <c r="K6" s="22" t="s">
        <v>60</v>
      </c>
      <c r="L6" s="22"/>
      <c r="M6" s="22"/>
      <c r="N6" s="22"/>
      <c r="O6" s="22" t="s">
        <v>57</v>
      </c>
      <c r="P6" s="22" t="s">
        <v>58</v>
      </c>
      <c r="Q6" s="22" t="s">
        <v>59</v>
      </c>
      <c r="R6" s="22" t="s">
        <v>60</v>
      </c>
      <c r="T6" s="22"/>
      <c r="U6" s="22"/>
      <c r="V6" s="22"/>
    </row>
    <row r="7" spans="1:22" x14ac:dyDescent="0.2">
      <c r="A7" s="41" t="s">
        <v>44</v>
      </c>
      <c r="B7" s="41">
        <v>0</v>
      </c>
      <c r="C7" s="41">
        <v>4.5999999999999996</v>
      </c>
      <c r="D7" s="41">
        <v>0.9</v>
      </c>
      <c r="E7" s="41">
        <v>0</v>
      </c>
      <c r="F7" s="41"/>
      <c r="G7" s="41" t="s">
        <v>44</v>
      </c>
      <c r="H7" s="41">
        <v>0.1</v>
      </c>
      <c r="I7" s="41">
        <v>3.7</v>
      </c>
      <c r="J7" s="41">
        <v>3.3</v>
      </c>
      <c r="K7" s="41">
        <v>0.2</v>
      </c>
      <c r="L7" s="41"/>
      <c r="M7" s="41"/>
      <c r="N7" s="41" t="s">
        <v>44</v>
      </c>
      <c r="O7" s="41">
        <v>0.3</v>
      </c>
      <c r="P7" s="41">
        <v>0.8</v>
      </c>
      <c r="Q7" s="41">
        <v>3.9</v>
      </c>
      <c r="R7" s="41">
        <v>0.1</v>
      </c>
      <c r="T7" s="20"/>
      <c r="U7" s="20"/>
      <c r="V7" s="20"/>
    </row>
    <row r="8" spans="1:22" x14ac:dyDescent="0.2">
      <c r="A8" s="41" t="s">
        <v>45</v>
      </c>
      <c r="B8" s="41">
        <v>0.3</v>
      </c>
      <c r="C8" s="41">
        <v>4.0999999999999996</v>
      </c>
      <c r="D8" s="41">
        <v>0</v>
      </c>
      <c r="E8" s="41">
        <v>0</v>
      </c>
      <c r="F8" s="41"/>
      <c r="G8" s="41" t="s">
        <v>45</v>
      </c>
      <c r="H8" s="41">
        <v>0</v>
      </c>
      <c r="I8" s="41">
        <v>3.3</v>
      </c>
      <c r="J8" s="41">
        <v>3.3</v>
      </c>
      <c r="K8" s="41">
        <v>0.4</v>
      </c>
      <c r="L8" s="41"/>
      <c r="M8" s="41"/>
      <c r="N8" s="41" t="s">
        <v>45</v>
      </c>
      <c r="O8" s="41">
        <v>0.4</v>
      </c>
      <c r="P8" s="41">
        <v>0.9</v>
      </c>
      <c r="Q8" s="41">
        <v>3.5</v>
      </c>
      <c r="R8" s="41">
        <v>0.45</v>
      </c>
      <c r="T8" s="20"/>
      <c r="U8" s="20"/>
      <c r="V8" s="20"/>
    </row>
    <row r="9" spans="1:22" x14ac:dyDescent="0.2">
      <c r="A9" s="41" t="s">
        <v>46</v>
      </c>
      <c r="B9" s="41">
        <v>1.6</v>
      </c>
      <c r="C9" s="41">
        <v>5.8</v>
      </c>
      <c r="D9" s="41">
        <v>0.9</v>
      </c>
      <c r="E9" s="41">
        <v>0.45</v>
      </c>
      <c r="F9" s="41"/>
      <c r="G9" s="41" t="s">
        <v>46</v>
      </c>
      <c r="H9" s="41">
        <v>0.2</v>
      </c>
      <c r="I9" s="41">
        <v>2.1</v>
      </c>
      <c r="J9" s="41">
        <v>3.5</v>
      </c>
      <c r="K9" s="41">
        <v>0.68</v>
      </c>
      <c r="L9" s="41"/>
      <c r="M9" s="41"/>
      <c r="N9" s="41" t="s">
        <v>46</v>
      </c>
      <c r="O9" s="41">
        <v>0</v>
      </c>
      <c r="P9" s="41">
        <v>1.7</v>
      </c>
      <c r="Q9" s="41">
        <v>4.3</v>
      </c>
      <c r="R9" s="41">
        <v>0.59</v>
      </c>
      <c r="T9" s="20"/>
      <c r="U9" s="20"/>
      <c r="V9" s="20"/>
    </row>
    <row r="10" spans="1:22" ht="17" thickBot="1" x14ac:dyDescent="0.25">
      <c r="A10" s="43"/>
      <c r="B10" s="43"/>
      <c r="C10" s="43"/>
      <c r="D10" s="43"/>
      <c r="E10" s="43"/>
      <c r="F10" s="41"/>
      <c r="G10" s="43"/>
      <c r="H10" s="43"/>
      <c r="I10" s="43"/>
      <c r="J10" s="43"/>
      <c r="K10" s="43"/>
      <c r="L10" s="41"/>
      <c r="M10" s="41"/>
      <c r="N10" s="43"/>
      <c r="O10" s="43"/>
      <c r="P10" s="43"/>
      <c r="Q10" s="43"/>
      <c r="R10" s="43"/>
      <c r="T10" s="20"/>
      <c r="U10" s="20"/>
      <c r="V10" s="20"/>
    </row>
    <row r="11" spans="1:22" x14ac:dyDescent="0.2">
      <c r="A11" s="44" t="s">
        <v>2</v>
      </c>
      <c r="B11" s="41">
        <f>AVERAGE(B7:B9)</f>
        <v>0.63333333333333341</v>
      </c>
      <c r="C11" s="41">
        <f t="shared" ref="C11:D11" si="0">AVERAGE(C7:C9)</f>
        <v>4.833333333333333</v>
      </c>
      <c r="D11" s="41">
        <f t="shared" si="0"/>
        <v>0.6</v>
      </c>
      <c r="E11" s="41">
        <f t="shared" ref="E11" si="1">AVERAGE(E7:E9)</f>
        <v>0.15</v>
      </c>
      <c r="F11" s="41"/>
      <c r="G11" s="44" t="s">
        <v>2</v>
      </c>
      <c r="H11" s="41">
        <f>AVERAGE(H7:H9)</f>
        <v>0.10000000000000002</v>
      </c>
      <c r="I11" s="41">
        <f t="shared" ref="I11:J11" si="2">AVERAGE(I7:I9)</f>
        <v>3.0333333333333332</v>
      </c>
      <c r="J11" s="41">
        <f t="shared" si="2"/>
        <v>3.3666666666666667</v>
      </c>
      <c r="K11" s="41">
        <f t="shared" ref="K11" si="3">AVERAGE(K7:K9)</f>
        <v>0.42666666666666675</v>
      </c>
      <c r="L11" s="41"/>
      <c r="M11" s="41"/>
      <c r="N11" s="44" t="s">
        <v>2</v>
      </c>
      <c r="O11" s="41">
        <f>AVERAGE(O7:O9)</f>
        <v>0.23333333333333331</v>
      </c>
      <c r="P11" s="41">
        <f t="shared" ref="P11:Q11" si="4">AVERAGE(P7:P9)</f>
        <v>1.1333333333333335</v>
      </c>
      <c r="Q11" s="41">
        <f t="shared" si="4"/>
        <v>3.9</v>
      </c>
      <c r="R11" s="41">
        <f t="shared" ref="R11" si="5">AVERAGE(R7:R9)</f>
        <v>0.38000000000000006</v>
      </c>
      <c r="T11" s="20"/>
      <c r="U11" s="20"/>
      <c r="V11" s="20"/>
    </row>
    <row r="12" spans="1:22" x14ac:dyDescent="0.2">
      <c r="A12" s="44" t="s">
        <v>3</v>
      </c>
      <c r="B12" s="41">
        <f>STDEV(B7:B9)</f>
        <v>0.85049005481153839</v>
      </c>
      <c r="C12" s="41">
        <f t="shared" ref="C12:D12" si="6">STDEV(C7:C9)</f>
        <v>0.87368949480541169</v>
      </c>
      <c r="D12" s="41">
        <f t="shared" si="6"/>
        <v>0.51961524227066325</v>
      </c>
      <c r="E12" s="41">
        <f t="shared" ref="E12" si="7">STDEV(E7:E9)</f>
        <v>0.25980762113533162</v>
      </c>
      <c r="F12" s="41"/>
      <c r="G12" s="44" t="s">
        <v>3</v>
      </c>
      <c r="H12" s="41">
        <f>STDEV(H7:H9)</f>
        <v>0.1</v>
      </c>
      <c r="I12" s="41">
        <f t="shared" ref="I12:J12" si="8">STDEV(I7:I9)</f>
        <v>0.83266639978645418</v>
      </c>
      <c r="J12" s="41">
        <f t="shared" si="8"/>
        <v>0.11547005383792526</v>
      </c>
      <c r="K12" s="41">
        <f t="shared" ref="K12" si="9">STDEV(K7:K9)</f>
        <v>0.24110855093366818</v>
      </c>
      <c r="L12" s="41"/>
      <c r="M12" s="41"/>
      <c r="N12" s="44" t="s">
        <v>3</v>
      </c>
      <c r="O12" s="41">
        <f>STDEV(O7:O9)</f>
        <v>0.20816659994661332</v>
      </c>
      <c r="P12" s="41">
        <f t="shared" ref="P12:Q12" si="10">STDEV(P7:P9)</f>
        <v>0.49328828623162435</v>
      </c>
      <c r="Q12" s="41">
        <f t="shared" si="10"/>
        <v>0.39999999999999991</v>
      </c>
      <c r="R12" s="41">
        <f t="shared" ref="R12" si="11">STDEV(R7:R9)</f>
        <v>0.25238858928247915</v>
      </c>
      <c r="T12" s="20"/>
      <c r="U12" s="20"/>
      <c r="V12" s="20"/>
    </row>
    <row r="13" spans="1:22" x14ac:dyDescent="0.2">
      <c r="A13" s="44" t="s">
        <v>4</v>
      </c>
      <c r="B13" s="41">
        <f>B12/SQRT(COUNT(B7:B9))</f>
        <v>0.49103066208854129</v>
      </c>
      <c r="C13" s="41">
        <f t="shared" ref="C13:E13" si="12">C12/SQRT(COUNT(C7:C9))</f>
        <v>0.50442486501405259</v>
      </c>
      <c r="D13" s="41">
        <f t="shared" si="12"/>
        <v>0.30000000000000004</v>
      </c>
      <c r="E13" s="41">
        <f t="shared" si="12"/>
        <v>0.15000000000000002</v>
      </c>
      <c r="F13" s="41"/>
      <c r="G13" s="44" t="s">
        <v>4</v>
      </c>
      <c r="H13" s="41">
        <f>H12/SQRT(COUNT(H7:H9))</f>
        <v>5.7735026918962581E-2</v>
      </c>
      <c r="I13" s="41">
        <f t="shared" ref="I13:K13" si="13">I12/SQRT(COUNT(I7:I9))</f>
        <v>0.48074017006186587</v>
      </c>
      <c r="J13" s="41">
        <f t="shared" si="13"/>
        <v>6.6666666666666735E-2</v>
      </c>
      <c r="K13" s="41">
        <f t="shared" si="13"/>
        <v>0.13920408678547391</v>
      </c>
      <c r="L13" s="41"/>
      <c r="M13" s="41"/>
      <c r="N13" s="44" t="s">
        <v>4</v>
      </c>
      <c r="O13" s="41">
        <f>O12/SQRT(COUNT(O7:O9))</f>
        <v>0.12018504251546634</v>
      </c>
      <c r="P13" s="41">
        <f t="shared" ref="P13:R13" si="14">P12/SQRT(COUNT(P7:P9))</f>
        <v>0.28480012484391748</v>
      </c>
      <c r="Q13" s="41">
        <f t="shared" si="14"/>
        <v>0.23094010767585027</v>
      </c>
      <c r="R13" s="41">
        <f t="shared" si="14"/>
        <v>0.14571661996262925</v>
      </c>
      <c r="T13" s="20"/>
      <c r="U13" s="20"/>
      <c r="V13" s="20"/>
    </row>
    <row r="14" spans="1:22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T14" s="20"/>
      <c r="U14" s="20"/>
      <c r="V14" s="20"/>
    </row>
    <row r="15" spans="1:22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T15" s="20"/>
      <c r="U15" s="20"/>
      <c r="V15" s="20"/>
    </row>
    <row r="16" spans="1:22" s="1" customFormat="1" x14ac:dyDescent="0.2">
      <c r="A16" s="64" t="s">
        <v>61</v>
      </c>
      <c r="B16" s="64"/>
      <c r="C16" s="44"/>
      <c r="D16" s="44"/>
      <c r="E16" s="44"/>
      <c r="F16" s="44"/>
      <c r="G16" s="64" t="s">
        <v>62</v>
      </c>
      <c r="H16" s="64"/>
      <c r="I16" s="44"/>
      <c r="J16" s="44"/>
      <c r="K16" s="44"/>
      <c r="L16" s="44"/>
      <c r="M16" s="44"/>
      <c r="N16" s="64" t="s">
        <v>63</v>
      </c>
      <c r="O16" s="64"/>
      <c r="P16" s="44"/>
      <c r="Q16" s="44"/>
      <c r="R16" s="44"/>
      <c r="T16" s="22"/>
      <c r="U16" s="22"/>
      <c r="V16" s="22"/>
    </row>
    <row r="17" spans="1:22" s="1" customFormat="1" x14ac:dyDescent="0.2">
      <c r="A17" s="44"/>
      <c r="B17" s="44" t="s">
        <v>57</v>
      </c>
      <c r="C17" s="44" t="s">
        <v>58</v>
      </c>
      <c r="D17" s="44" t="s">
        <v>59</v>
      </c>
      <c r="E17" s="44" t="s">
        <v>60</v>
      </c>
      <c r="F17" s="44"/>
      <c r="G17" s="44"/>
      <c r="H17" s="44" t="s">
        <v>57</v>
      </c>
      <c r="I17" s="44" t="s">
        <v>58</v>
      </c>
      <c r="J17" s="44" t="s">
        <v>59</v>
      </c>
      <c r="K17" s="44" t="s">
        <v>60</v>
      </c>
      <c r="L17" s="44"/>
      <c r="M17" s="44"/>
      <c r="N17" s="44"/>
      <c r="O17" s="44" t="s">
        <v>57</v>
      </c>
      <c r="P17" s="44" t="s">
        <v>58</v>
      </c>
      <c r="Q17" s="44" t="s">
        <v>59</v>
      </c>
      <c r="R17" s="44" t="s">
        <v>60</v>
      </c>
      <c r="T17" s="22"/>
      <c r="U17" s="22"/>
      <c r="V17" s="22"/>
    </row>
    <row r="18" spans="1:22" x14ac:dyDescent="0.2">
      <c r="A18" s="41" t="s">
        <v>44</v>
      </c>
      <c r="B18" s="41">
        <v>0.85470085470085466</v>
      </c>
      <c r="C18" s="41">
        <v>1.944048512128032</v>
      </c>
      <c r="D18" s="41">
        <v>0</v>
      </c>
      <c r="E18" s="41">
        <v>0</v>
      </c>
      <c r="F18" s="41"/>
      <c r="G18" s="41" t="s">
        <v>44</v>
      </c>
      <c r="H18" s="41">
        <v>0</v>
      </c>
      <c r="I18" s="41">
        <v>1.3114892183288411</v>
      </c>
      <c r="J18" s="41">
        <v>4.0346907993966816</v>
      </c>
      <c r="K18" s="41">
        <v>1.537744641192917</v>
      </c>
      <c r="L18" s="41"/>
      <c r="M18" s="41"/>
      <c r="N18" s="41" t="s">
        <v>44</v>
      </c>
      <c r="O18" s="41">
        <v>0</v>
      </c>
      <c r="P18" s="41">
        <v>0.25510204081632654</v>
      </c>
      <c r="Q18" s="41">
        <v>3.5364011846081169</v>
      </c>
      <c r="R18" s="41">
        <v>1.5106241370602786</v>
      </c>
      <c r="T18" s="20"/>
      <c r="U18" s="20"/>
      <c r="V18" s="20"/>
    </row>
    <row r="19" spans="1:22" x14ac:dyDescent="0.2">
      <c r="A19" s="41" t="s">
        <v>45</v>
      </c>
      <c r="B19" s="41">
        <v>0.75757575757575768</v>
      </c>
      <c r="C19" s="41">
        <v>2.4497186261892141</v>
      </c>
      <c r="D19" s="41">
        <v>0</v>
      </c>
      <c r="E19" s="41">
        <v>0</v>
      </c>
      <c r="F19" s="41"/>
      <c r="G19" s="41" t="s">
        <v>45</v>
      </c>
      <c r="H19" s="41">
        <v>0</v>
      </c>
      <c r="I19" s="41">
        <v>0.66534914361001318</v>
      </c>
      <c r="J19" s="41">
        <v>3.3191287878787876</v>
      </c>
      <c r="K19" s="41">
        <v>1.5165441176470589</v>
      </c>
      <c r="L19" s="41"/>
      <c r="M19" s="41"/>
      <c r="N19" s="41" t="s">
        <v>45</v>
      </c>
      <c r="O19" s="41">
        <v>0</v>
      </c>
      <c r="P19" s="41">
        <v>0.90432185009247812</v>
      </c>
      <c r="Q19" s="41">
        <v>3.7556985411463022</v>
      </c>
      <c r="R19" s="41">
        <v>1.4249328257948948</v>
      </c>
      <c r="T19" s="20"/>
      <c r="U19" s="20"/>
      <c r="V19" s="20"/>
    </row>
    <row r="20" spans="1:22" x14ac:dyDescent="0.2">
      <c r="A20" s="41" t="s">
        <v>46</v>
      </c>
      <c r="B20" s="41">
        <v>1.0351966873706004</v>
      </c>
      <c r="C20" s="41">
        <v>5.1467855815681904</v>
      </c>
      <c r="D20" s="41">
        <v>0</v>
      </c>
      <c r="E20" s="41">
        <v>0</v>
      </c>
      <c r="F20" s="41"/>
      <c r="G20" s="41" t="s">
        <v>46</v>
      </c>
      <c r="H20" s="41">
        <v>0.88819226750261249</v>
      </c>
      <c r="I20" s="41">
        <v>1.4983164983164985</v>
      </c>
      <c r="J20" s="41">
        <v>3.2883782883782882</v>
      </c>
      <c r="K20" s="41">
        <v>2.0299145299145298</v>
      </c>
      <c r="L20" s="41"/>
      <c r="M20" s="41"/>
      <c r="N20" s="41" t="s">
        <v>46</v>
      </c>
      <c r="O20" s="41">
        <v>0.34027777777777785</v>
      </c>
      <c r="P20" s="41">
        <v>0</v>
      </c>
      <c r="Q20" s="41">
        <v>5.3630235099533348</v>
      </c>
      <c r="R20" s="41">
        <v>1.5977011494252873</v>
      </c>
    </row>
    <row r="21" spans="1:22" ht="17" thickBot="1" x14ac:dyDescent="0.25">
      <c r="A21" s="43"/>
      <c r="B21" s="43"/>
      <c r="C21" s="43"/>
      <c r="D21" s="43"/>
      <c r="E21" s="43"/>
      <c r="F21" s="41"/>
      <c r="G21" s="43"/>
      <c r="H21" s="43"/>
      <c r="I21" s="43"/>
      <c r="J21" s="43"/>
      <c r="K21" s="43"/>
      <c r="L21" s="41"/>
      <c r="M21" s="41"/>
      <c r="N21" s="43"/>
      <c r="O21" s="43"/>
      <c r="P21" s="43"/>
      <c r="Q21" s="43"/>
      <c r="R21" s="43"/>
    </row>
    <row r="22" spans="1:22" x14ac:dyDescent="0.2">
      <c r="A22" s="44" t="s">
        <v>2</v>
      </c>
      <c r="B22" s="41">
        <f>AVERAGE(B18:B20)</f>
        <v>0.88249109988240415</v>
      </c>
      <c r="C22" s="41">
        <f t="shared" ref="C22:D22" si="15">AVERAGE(C18:C20)</f>
        <v>3.1801842399618123</v>
      </c>
      <c r="D22" s="41">
        <f t="shared" si="15"/>
        <v>0</v>
      </c>
      <c r="E22" s="41">
        <f t="shared" ref="E22" si="16">AVERAGE(E18:E20)</f>
        <v>0</v>
      </c>
      <c r="F22" s="41"/>
      <c r="G22" s="44" t="s">
        <v>2</v>
      </c>
      <c r="H22" s="41">
        <f>AVERAGE(H18:H20)</f>
        <v>0.29606408916753751</v>
      </c>
      <c r="I22" s="41">
        <f t="shared" ref="I22:J22" si="17">AVERAGE(I18:I20)</f>
        <v>1.1583849534184509</v>
      </c>
      <c r="J22" s="41">
        <f t="shared" si="17"/>
        <v>3.5473992918845858</v>
      </c>
      <c r="K22" s="41">
        <f t="shared" ref="K22" si="18">AVERAGE(K18:K20)</f>
        <v>1.694734429584835</v>
      </c>
      <c r="L22" s="41"/>
      <c r="M22" s="41"/>
      <c r="N22" s="44" t="s">
        <v>2</v>
      </c>
      <c r="O22" s="41">
        <f>AVERAGE(O18:O20)</f>
        <v>0.11342592592592594</v>
      </c>
      <c r="P22" s="41">
        <f t="shared" ref="P22:Q22" si="19">AVERAGE(P18:P20)</f>
        <v>0.38647463030293489</v>
      </c>
      <c r="Q22" s="41">
        <f t="shared" si="19"/>
        <v>4.2183744119025848</v>
      </c>
      <c r="R22" s="41">
        <f t="shared" ref="R22" si="20">AVERAGE(R18:R20)</f>
        <v>1.5110860374268202</v>
      </c>
    </row>
    <row r="23" spans="1:22" x14ac:dyDescent="0.2">
      <c r="A23" s="44" t="s">
        <v>3</v>
      </c>
      <c r="B23" s="41">
        <f>STDEV(B18:B20)</f>
        <v>0.14088139856090448</v>
      </c>
      <c r="C23" s="41">
        <f t="shared" ref="C23:D23" si="21">STDEV(C18:C20)</f>
        <v>1.7217915651058551</v>
      </c>
      <c r="D23" s="41">
        <f t="shared" si="21"/>
        <v>0</v>
      </c>
      <c r="E23" s="41">
        <f t="shared" ref="E23" si="22">STDEV(E18:E20)</f>
        <v>0</v>
      </c>
      <c r="F23" s="41"/>
      <c r="G23" s="44" t="s">
        <v>3</v>
      </c>
      <c r="H23" s="41">
        <f>STDEV(H18:H20)</f>
        <v>0.51279804473477741</v>
      </c>
      <c r="I23" s="41">
        <f t="shared" ref="I23:J23" si="23">STDEV(I18:I20)</f>
        <v>0.43708047365673153</v>
      </c>
      <c r="J23" s="41">
        <f t="shared" si="23"/>
        <v>0.42228681991620431</v>
      </c>
      <c r="K23" s="41">
        <f t="shared" ref="K23" si="24">STDEV(K18:K20)</f>
        <v>0.29046796775621148</v>
      </c>
      <c r="L23" s="41"/>
      <c r="M23" s="41"/>
      <c r="N23" s="44" t="s">
        <v>3</v>
      </c>
      <c r="O23" s="41">
        <f>STDEV(O18:O20)</f>
        <v>0.19645946659924768</v>
      </c>
      <c r="P23" s="41">
        <f t="shared" ref="P23:Q23" si="25">STDEV(P18:P20)</f>
        <v>0.46625483385160021</v>
      </c>
      <c r="Q23" s="41">
        <f t="shared" si="25"/>
        <v>0.99734096521573756</v>
      </c>
      <c r="R23" s="41">
        <f t="shared" ref="R23" si="26">STDEV(R18:R20)</f>
        <v>8.6385087986732237E-2</v>
      </c>
    </row>
    <row r="24" spans="1:22" x14ac:dyDescent="0.2">
      <c r="A24" s="44" t="s">
        <v>4</v>
      </c>
      <c r="B24" s="41">
        <f>B23/SQRT(COUNT(B18:B20))</f>
        <v>8.1337913382949156E-2</v>
      </c>
      <c r="C24" s="41">
        <f t="shared" ref="C24:E24" si="27">C23/SQRT(COUNT(C18:C20))</f>
        <v>0.99407682360229255</v>
      </c>
      <c r="D24" s="41">
        <f t="shared" si="27"/>
        <v>0</v>
      </c>
      <c r="E24" s="41">
        <f t="shared" si="27"/>
        <v>0</v>
      </c>
      <c r="F24" s="41"/>
      <c r="G24" s="44" t="s">
        <v>4</v>
      </c>
      <c r="H24" s="41">
        <f>H23/SQRT(COUNT(H18:H20))</f>
        <v>0.29606408916753751</v>
      </c>
      <c r="I24" s="41">
        <f t="shared" ref="I24:K24" si="28">I23/SQRT(COUNT(I18:I20))</f>
        <v>0.25234852912324307</v>
      </c>
      <c r="J24" s="41">
        <f t="shared" si="28"/>
        <v>0.2438074091538516</v>
      </c>
      <c r="K24" s="41">
        <f t="shared" si="28"/>
        <v>0.16770175937501225</v>
      </c>
      <c r="L24" s="41"/>
      <c r="M24" s="41"/>
      <c r="N24" s="44" t="s">
        <v>4</v>
      </c>
      <c r="O24" s="41">
        <f>O23/SQRT(COUNT(O18:O20))</f>
        <v>0.11342592592592594</v>
      </c>
      <c r="P24" s="41">
        <f t="shared" ref="P24:R24" si="29">P23/SQRT(COUNT(P18:P20))</f>
        <v>0.26919235383518564</v>
      </c>
      <c r="Q24" s="41">
        <f t="shared" si="29"/>
        <v>0.57581507474114735</v>
      </c>
      <c r="R24" s="41">
        <f t="shared" si="29"/>
        <v>4.987445380310937E-2</v>
      </c>
    </row>
  </sheetData>
  <mergeCells count="6">
    <mergeCell ref="A5:B5"/>
    <mergeCell ref="G5:H5"/>
    <mergeCell ref="N5:O5"/>
    <mergeCell ref="A16:B16"/>
    <mergeCell ref="G16:H16"/>
    <mergeCell ref="N16:O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B5D69-0A32-1449-89A4-64DDB3867232}">
  <dimension ref="A1:K13"/>
  <sheetViews>
    <sheetView workbookViewId="0">
      <selection activeCell="D12" sqref="D12"/>
    </sheetView>
  </sheetViews>
  <sheetFormatPr baseColWidth="10" defaultRowHeight="16" x14ac:dyDescent="0.2"/>
  <cols>
    <col min="1" max="16384" width="10.83203125" style="12"/>
  </cols>
  <sheetData>
    <row r="1" spans="1:11" x14ac:dyDescent="0.2">
      <c r="A1" s="63" t="s">
        <v>281</v>
      </c>
      <c r="B1" s="63"/>
      <c r="C1" s="63"/>
      <c r="D1" s="63"/>
      <c r="E1" s="63"/>
      <c r="F1" s="63"/>
    </row>
    <row r="2" spans="1:11" x14ac:dyDescent="0.2">
      <c r="B2" s="1" t="s">
        <v>173</v>
      </c>
      <c r="C2" s="57" t="s">
        <v>184</v>
      </c>
      <c r="D2" s="57"/>
      <c r="E2" s="57"/>
    </row>
    <row r="3" spans="1:11" x14ac:dyDescent="0.2">
      <c r="C3" s="1" t="s">
        <v>9</v>
      </c>
      <c r="D3" s="1" t="s">
        <v>11</v>
      </c>
      <c r="E3" s="1" t="s">
        <v>10</v>
      </c>
      <c r="K3" s="23"/>
    </row>
    <row r="4" spans="1:11" x14ac:dyDescent="0.2">
      <c r="B4" s="24">
        <v>0</v>
      </c>
      <c r="C4" s="41" t="s">
        <v>212</v>
      </c>
      <c r="D4" s="41" t="s">
        <v>176</v>
      </c>
      <c r="E4" s="41" t="s">
        <v>180</v>
      </c>
      <c r="K4" s="23"/>
    </row>
    <row r="5" spans="1:11" x14ac:dyDescent="0.2">
      <c r="B5" s="24">
        <v>3</v>
      </c>
      <c r="C5" s="41" t="s">
        <v>174</v>
      </c>
      <c r="D5" s="41" t="s">
        <v>177</v>
      </c>
      <c r="E5" s="41" t="s">
        <v>181</v>
      </c>
      <c r="K5" s="23"/>
    </row>
    <row r="6" spans="1:11" x14ac:dyDescent="0.2">
      <c r="B6" s="24">
        <v>6</v>
      </c>
      <c r="C6" s="41" t="s">
        <v>175</v>
      </c>
      <c r="D6" s="41" t="s">
        <v>176</v>
      </c>
      <c r="E6" s="41" t="s">
        <v>182</v>
      </c>
      <c r="K6" s="23"/>
    </row>
    <row r="7" spans="1:11" x14ac:dyDescent="0.2">
      <c r="B7" s="24">
        <v>10</v>
      </c>
      <c r="C7" s="45" t="s">
        <v>213</v>
      </c>
      <c r="D7" s="41" t="s">
        <v>178</v>
      </c>
      <c r="E7" s="41" t="s">
        <v>180</v>
      </c>
      <c r="K7" s="23"/>
    </row>
    <row r="8" spans="1:11" x14ac:dyDescent="0.2">
      <c r="B8" s="24">
        <v>20</v>
      </c>
      <c r="C8" s="45" t="s">
        <v>213</v>
      </c>
      <c r="D8" s="41" t="s">
        <v>179</v>
      </c>
      <c r="E8" s="41" t="s">
        <v>183</v>
      </c>
    </row>
    <row r="9" spans="1:11" x14ac:dyDescent="0.2">
      <c r="K9" s="23"/>
    </row>
    <row r="10" spans="1:11" x14ac:dyDescent="0.2">
      <c r="K10" s="23"/>
    </row>
    <row r="11" spans="1:11" x14ac:dyDescent="0.2">
      <c r="K11" s="23"/>
    </row>
    <row r="12" spans="1:11" x14ac:dyDescent="0.2">
      <c r="K12" s="23"/>
    </row>
    <row r="13" spans="1:11" x14ac:dyDescent="0.2">
      <c r="K13" s="23"/>
    </row>
  </sheetData>
  <mergeCells count="2">
    <mergeCell ref="C2:E2"/>
    <mergeCell ref="A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81D8E-0C82-5E43-BF6E-94FC97B8653C}">
  <dimension ref="A1:H16"/>
  <sheetViews>
    <sheetView zoomScale="110" workbookViewId="0">
      <selection activeCell="D13" sqref="D13"/>
    </sheetView>
  </sheetViews>
  <sheetFormatPr baseColWidth="10" defaultRowHeight="16" x14ac:dyDescent="0.2"/>
  <cols>
    <col min="1" max="1" width="10.83203125" style="12"/>
    <col min="2" max="2" width="9" style="12" bestFit="1" customWidth="1"/>
    <col min="3" max="3" width="22.1640625" style="12" bestFit="1" customWidth="1"/>
    <col min="4" max="4" width="16.5" style="12" bestFit="1" customWidth="1"/>
    <col min="5" max="5" width="20.6640625" style="12" bestFit="1" customWidth="1"/>
    <col min="6" max="16384" width="10.83203125" style="12"/>
  </cols>
  <sheetData>
    <row r="1" spans="1:8" s="1" customFormat="1" x14ac:dyDescent="0.2">
      <c r="A1" s="63" t="s">
        <v>270</v>
      </c>
      <c r="B1" s="63"/>
      <c r="C1" s="63"/>
    </row>
    <row r="2" spans="1:8" x14ac:dyDescent="0.2">
      <c r="B2" s="1" t="s">
        <v>185</v>
      </c>
      <c r="C2" s="1" t="s">
        <v>186</v>
      </c>
      <c r="D2" s="1" t="s">
        <v>289</v>
      </c>
      <c r="E2" s="1" t="s">
        <v>187</v>
      </c>
    </row>
    <row r="3" spans="1:8" s="1" customFormat="1" x14ac:dyDescent="0.2">
      <c r="B3" s="25">
        <v>5</v>
      </c>
      <c r="C3" s="46" t="s">
        <v>207</v>
      </c>
      <c r="D3" s="46" t="s">
        <v>197</v>
      </c>
      <c r="E3" s="46" t="s">
        <v>212</v>
      </c>
    </row>
    <row r="4" spans="1:8" x14ac:dyDescent="0.2">
      <c r="B4" s="25">
        <v>10</v>
      </c>
      <c r="C4" s="46" t="s">
        <v>208</v>
      </c>
      <c r="D4" s="46" t="s">
        <v>195</v>
      </c>
      <c r="E4" s="46" t="s">
        <v>192</v>
      </c>
    </row>
    <row r="5" spans="1:8" x14ac:dyDescent="0.2">
      <c r="B5" s="25">
        <v>15</v>
      </c>
      <c r="C5" s="46" t="s">
        <v>202</v>
      </c>
      <c r="D5" s="46" t="s">
        <v>197</v>
      </c>
      <c r="E5" s="46" t="s">
        <v>193</v>
      </c>
    </row>
    <row r="6" spans="1:8" x14ac:dyDescent="0.2">
      <c r="B6" s="25">
        <v>20</v>
      </c>
      <c r="C6" s="46" t="s">
        <v>197</v>
      </c>
      <c r="D6" s="46" t="s">
        <v>194</v>
      </c>
      <c r="E6" s="46" t="s">
        <v>195</v>
      </c>
    </row>
    <row r="7" spans="1:8" x14ac:dyDescent="0.2">
      <c r="B7" s="25">
        <v>50</v>
      </c>
      <c r="C7" s="46" t="s">
        <v>209</v>
      </c>
      <c r="D7" s="46" t="s">
        <v>194</v>
      </c>
      <c r="E7" s="46" t="s">
        <v>203</v>
      </c>
      <c r="H7" s="14"/>
    </row>
    <row r="8" spans="1:8" x14ac:dyDescent="0.2">
      <c r="B8" s="25">
        <v>100</v>
      </c>
      <c r="C8" s="46" t="s">
        <v>197</v>
      </c>
      <c r="D8" s="46" t="s">
        <v>194</v>
      </c>
      <c r="E8" s="46" t="s">
        <v>193</v>
      </c>
      <c r="H8" s="14"/>
    </row>
    <row r="9" spans="1:8" x14ac:dyDescent="0.2">
      <c r="B9" s="25">
        <v>150</v>
      </c>
      <c r="C9" s="46" t="s">
        <v>210</v>
      </c>
      <c r="D9" s="46" t="s">
        <v>211</v>
      </c>
      <c r="E9" s="46" t="s">
        <v>195</v>
      </c>
      <c r="H9" s="14"/>
    </row>
    <row r="10" spans="1:8" x14ac:dyDescent="0.2">
      <c r="B10" s="25">
        <v>646</v>
      </c>
      <c r="C10" s="46" t="s">
        <v>194</v>
      </c>
      <c r="D10" s="46" t="s">
        <v>194</v>
      </c>
      <c r="E10" s="46" t="s">
        <v>213</v>
      </c>
      <c r="H10" s="14"/>
    </row>
    <row r="11" spans="1:8" x14ac:dyDescent="0.2">
      <c r="H11" s="14"/>
    </row>
    <row r="12" spans="1:8" x14ac:dyDescent="0.2">
      <c r="H12" s="14"/>
    </row>
    <row r="13" spans="1:8" x14ac:dyDescent="0.2">
      <c r="H13" s="14"/>
    </row>
    <row r="14" spans="1:8" x14ac:dyDescent="0.2">
      <c r="H14" s="14"/>
    </row>
    <row r="15" spans="1:8" x14ac:dyDescent="0.2">
      <c r="H15" s="14"/>
    </row>
    <row r="16" spans="1:8" x14ac:dyDescent="0.2">
      <c r="H16" s="14"/>
    </row>
  </sheetData>
  <mergeCells count="1">
    <mergeCell ref="A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8BED-B3F6-2348-9E29-D0EB7609396C}">
  <dimension ref="A1:E5"/>
  <sheetViews>
    <sheetView workbookViewId="0">
      <selection activeCell="D2" sqref="D2"/>
    </sheetView>
  </sheetViews>
  <sheetFormatPr baseColWidth="10" defaultRowHeight="16" x14ac:dyDescent="0.2"/>
  <cols>
    <col min="1" max="1" width="10.83203125" style="12"/>
    <col min="2" max="3" width="25.33203125" style="12" bestFit="1" customWidth="1"/>
    <col min="4" max="4" width="16.83203125" style="12" bestFit="1" customWidth="1"/>
    <col min="5" max="5" width="24" style="12" bestFit="1" customWidth="1"/>
    <col min="6" max="16384" width="10.83203125" style="12"/>
  </cols>
  <sheetData>
    <row r="1" spans="1:5" s="1" customFormat="1" x14ac:dyDescent="0.2">
      <c r="A1" s="57" t="s">
        <v>273</v>
      </c>
      <c r="B1" s="57"/>
    </row>
    <row r="2" spans="1:5" s="1" customFormat="1" x14ac:dyDescent="0.2">
      <c r="C2" s="1" t="s">
        <v>188</v>
      </c>
      <c r="D2" s="1" t="s">
        <v>290</v>
      </c>
      <c r="E2" s="1" t="s">
        <v>272</v>
      </c>
    </row>
    <row r="3" spans="1:5" x14ac:dyDescent="0.2">
      <c r="B3" s="1" t="s">
        <v>11</v>
      </c>
      <c r="C3" s="25" t="s">
        <v>214</v>
      </c>
      <c r="D3" s="25" t="s">
        <v>197</v>
      </c>
      <c r="E3" s="25" t="s">
        <v>190</v>
      </c>
    </row>
    <row r="4" spans="1:5" x14ac:dyDescent="0.2">
      <c r="B4" s="1" t="s">
        <v>10</v>
      </c>
      <c r="C4" s="25" t="s">
        <v>215</v>
      </c>
      <c r="D4" s="25" t="s">
        <v>202</v>
      </c>
      <c r="E4" s="25" t="s">
        <v>191</v>
      </c>
    </row>
    <row r="5" spans="1:5" x14ac:dyDescent="0.2">
      <c r="B5" s="1" t="s">
        <v>9</v>
      </c>
      <c r="C5" s="25" t="s">
        <v>216</v>
      </c>
      <c r="D5" s="25" t="s">
        <v>194</v>
      </c>
      <c r="E5" s="25" t="s">
        <v>192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5D83-FABA-834C-9CA1-B54F4DA7ED8B}">
  <dimension ref="A1:G124"/>
  <sheetViews>
    <sheetView topLeftCell="A23" zoomScale="91" workbookViewId="0">
      <selection activeCell="B55" sqref="B55:E57"/>
    </sheetView>
  </sheetViews>
  <sheetFormatPr baseColWidth="10" defaultRowHeight="16" x14ac:dyDescent="0.2"/>
  <cols>
    <col min="1" max="1" width="11.83203125" style="12" bestFit="1" customWidth="1"/>
    <col min="2" max="3" width="23.6640625" style="12" bestFit="1" customWidth="1"/>
    <col min="4" max="5" width="17.33203125" style="12" bestFit="1" customWidth="1"/>
    <col min="6" max="16384" width="10.83203125" style="12"/>
  </cols>
  <sheetData>
    <row r="1" spans="1:5" x14ac:dyDescent="0.2">
      <c r="A1" s="57" t="s">
        <v>258</v>
      </c>
      <c r="B1" s="57"/>
      <c r="C1" s="5"/>
    </row>
    <row r="2" spans="1:5" s="1" customFormat="1" x14ac:dyDescent="0.2">
      <c r="B2" s="13" t="s">
        <v>283</v>
      </c>
      <c r="C2" s="13" t="s">
        <v>284</v>
      </c>
      <c r="D2" s="13" t="s">
        <v>285</v>
      </c>
      <c r="E2" s="13" t="s">
        <v>286</v>
      </c>
    </row>
    <row r="3" spans="1:5" x14ac:dyDescent="0.2">
      <c r="B3" s="14">
        <v>8</v>
      </c>
      <c r="C3" s="14">
        <v>7</v>
      </c>
      <c r="D3" s="14">
        <v>6</v>
      </c>
      <c r="E3" s="14">
        <v>10</v>
      </c>
    </row>
    <row r="4" spans="1:5" x14ac:dyDescent="0.2">
      <c r="B4" s="14">
        <v>40</v>
      </c>
      <c r="C4" s="14">
        <v>12</v>
      </c>
      <c r="D4" s="14">
        <v>30</v>
      </c>
      <c r="E4" s="14">
        <v>3</v>
      </c>
    </row>
    <row r="5" spans="1:5" x14ac:dyDescent="0.2">
      <c r="B5" s="14">
        <v>17</v>
      </c>
      <c r="C5" s="14">
        <v>25</v>
      </c>
      <c r="D5" s="14">
        <v>22</v>
      </c>
      <c r="E5" s="14">
        <v>5</v>
      </c>
    </row>
    <row r="6" spans="1:5" x14ac:dyDescent="0.2">
      <c r="B6" s="14">
        <v>12</v>
      </c>
      <c r="C6" s="14">
        <v>91</v>
      </c>
      <c r="D6" s="14">
        <v>3</v>
      </c>
      <c r="E6" s="14">
        <v>6</v>
      </c>
    </row>
    <row r="7" spans="1:5" x14ac:dyDescent="0.2">
      <c r="B7" s="14">
        <v>14</v>
      </c>
      <c r="C7" s="14">
        <v>16</v>
      </c>
      <c r="D7" s="14">
        <v>7</v>
      </c>
      <c r="E7" s="14">
        <v>16</v>
      </c>
    </row>
    <row r="8" spans="1:5" x14ac:dyDescent="0.2">
      <c r="B8" s="14">
        <v>69</v>
      </c>
      <c r="C8" s="14">
        <v>40</v>
      </c>
      <c r="D8" s="14">
        <v>11</v>
      </c>
      <c r="E8" s="14">
        <v>6</v>
      </c>
    </row>
    <row r="9" spans="1:5" x14ac:dyDescent="0.2">
      <c r="B9" s="14">
        <v>33</v>
      </c>
      <c r="C9" s="14">
        <v>7</v>
      </c>
      <c r="D9" s="14">
        <v>40</v>
      </c>
      <c r="E9" s="14">
        <v>74</v>
      </c>
    </row>
    <row r="10" spans="1:5" x14ac:dyDescent="0.2">
      <c r="B10" s="14">
        <v>10</v>
      </c>
      <c r="C10" s="14">
        <v>18</v>
      </c>
      <c r="D10" s="14">
        <v>9</v>
      </c>
      <c r="E10" s="14">
        <v>4</v>
      </c>
    </row>
    <row r="11" spans="1:5" x14ac:dyDescent="0.2">
      <c r="B11" s="14">
        <v>34</v>
      </c>
      <c r="C11" s="14"/>
      <c r="D11" s="14">
        <v>4</v>
      </c>
      <c r="E11" s="14">
        <v>13</v>
      </c>
    </row>
    <row r="12" spans="1:5" x14ac:dyDescent="0.2">
      <c r="B12" s="14">
        <v>40</v>
      </c>
      <c r="C12" s="14"/>
      <c r="D12" s="14">
        <v>43</v>
      </c>
      <c r="E12" s="14">
        <v>16</v>
      </c>
    </row>
    <row r="13" spans="1:5" x14ac:dyDescent="0.2">
      <c r="B13" s="14">
        <v>14</v>
      </c>
      <c r="C13" s="14"/>
      <c r="D13" s="14">
        <v>5</v>
      </c>
      <c r="E13" s="14">
        <v>5</v>
      </c>
    </row>
    <row r="14" spans="1:5" x14ac:dyDescent="0.2">
      <c r="B14" s="14">
        <v>22</v>
      </c>
      <c r="C14" s="14"/>
      <c r="D14" s="14">
        <v>43</v>
      </c>
      <c r="E14" s="14">
        <v>13</v>
      </c>
    </row>
    <row r="15" spans="1:5" x14ac:dyDescent="0.2">
      <c r="B15" s="14">
        <v>14</v>
      </c>
      <c r="C15" s="14"/>
      <c r="D15" s="14">
        <v>8</v>
      </c>
      <c r="E15" s="14">
        <v>26</v>
      </c>
    </row>
    <row r="16" spans="1:5" x14ac:dyDescent="0.2">
      <c r="B16" s="14">
        <v>31</v>
      </c>
      <c r="C16" s="14"/>
      <c r="D16" s="14">
        <v>4</v>
      </c>
      <c r="E16" s="14">
        <v>14</v>
      </c>
    </row>
    <row r="17" spans="2:5" x14ac:dyDescent="0.2">
      <c r="B17" s="14">
        <v>60</v>
      </c>
      <c r="C17" s="14"/>
      <c r="D17" s="14">
        <v>58</v>
      </c>
      <c r="E17" s="14"/>
    </row>
    <row r="18" spans="2:5" x14ac:dyDescent="0.2">
      <c r="B18" s="14">
        <v>21</v>
      </c>
      <c r="C18" s="14"/>
      <c r="D18" s="14">
        <v>46</v>
      </c>
      <c r="E18" s="14"/>
    </row>
    <row r="19" spans="2:5" x14ac:dyDescent="0.2">
      <c r="B19" s="14">
        <v>50</v>
      </c>
      <c r="C19" s="14"/>
      <c r="D19" s="14">
        <v>101</v>
      </c>
      <c r="E19" s="14"/>
    </row>
    <row r="20" spans="2:5" x14ac:dyDescent="0.2">
      <c r="B20" s="14">
        <v>18</v>
      </c>
      <c r="C20" s="14"/>
      <c r="D20" s="14">
        <v>6</v>
      </c>
      <c r="E20" s="14"/>
    </row>
    <row r="21" spans="2:5" x14ac:dyDescent="0.2">
      <c r="B21" s="14">
        <v>18</v>
      </c>
      <c r="C21" s="14"/>
      <c r="D21" s="14">
        <v>11</v>
      </c>
      <c r="E21" s="14"/>
    </row>
    <row r="22" spans="2:5" x14ac:dyDescent="0.2">
      <c r="B22" s="14">
        <v>9</v>
      </c>
      <c r="C22" s="14"/>
      <c r="D22" s="14">
        <v>5</v>
      </c>
      <c r="E22" s="14"/>
    </row>
    <row r="23" spans="2:5" x14ac:dyDescent="0.2">
      <c r="B23" s="14">
        <v>8</v>
      </c>
      <c r="C23" s="14"/>
      <c r="D23" s="14">
        <v>12</v>
      </c>
      <c r="E23" s="14"/>
    </row>
    <row r="24" spans="2:5" x14ac:dyDescent="0.2">
      <c r="B24" s="14">
        <v>59</v>
      </c>
      <c r="C24" s="14"/>
      <c r="D24" s="14">
        <v>8</v>
      </c>
      <c r="E24" s="14"/>
    </row>
    <row r="25" spans="2:5" x14ac:dyDescent="0.2">
      <c r="B25" s="14">
        <v>35</v>
      </c>
      <c r="C25" s="14"/>
      <c r="D25" s="14">
        <v>18</v>
      </c>
      <c r="E25" s="14"/>
    </row>
    <row r="26" spans="2:5" x14ac:dyDescent="0.2">
      <c r="B26" s="14">
        <v>23</v>
      </c>
      <c r="C26" s="14"/>
      <c r="D26" s="14">
        <v>3</v>
      </c>
      <c r="E26" s="14"/>
    </row>
    <row r="27" spans="2:5" x14ac:dyDescent="0.2">
      <c r="B27" s="14">
        <v>48</v>
      </c>
      <c r="C27" s="14"/>
      <c r="D27" s="14">
        <v>4</v>
      </c>
      <c r="E27" s="14"/>
    </row>
    <row r="28" spans="2:5" x14ac:dyDescent="0.2">
      <c r="B28" s="14">
        <v>131</v>
      </c>
      <c r="C28" s="14"/>
      <c r="D28" s="14">
        <v>5</v>
      </c>
      <c r="E28" s="14"/>
    </row>
    <row r="29" spans="2:5" x14ac:dyDescent="0.2">
      <c r="B29" s="14">
        <v>6</v>
      </c>
      <c r="C29" s="14"/>
      <c r="D29" s="14">
        <v>3</v>
      </c>
      <c r="E29" s="14"/>
    </row>
    <row r="30" spans="2:5" x14ac:dyDescent="0.2">
      <c r="B30" s="14">
        <v>70</v>
      </c>
      <c r="C30" s="14"/>
      <c r="D30" s="14">
        <v>5</v>
      </c>
      <c r="E30" s="14"/>
    </row>
    <row r="31" spans="2:5" x14ac:dyDescent="0.2">
      <c r="B31" s="14">
        <v>4</v>
      </c>
      <c r="C31" s="14"/>
      <c r="D31" s="14">
        <v>20</v>
      </c>
      <c r="E31" s="14"/>
    </row>
    <row r="32" spans="2:5" x14ac:dyDescent="0.2">
      <c r="B32" s="14">
        <v>31</v>
      </c>
      <c r="C32" s="14"/>
      <c r="D32" s="14">
        <v>5</v>
      </c>
      <c r="E32" s="14"/>
    </row>
    <row r="33" spans="2:5" x14ac:dyDescent="0.2">
      <c r="B33" s="14">
        <v>107</v>
      </c>
      <c r="C33" s="14"/>
      <c r="D33" s="14">
        <v>61</v>
      </c>
      <c r="E33" s="14"/>
    </row>
    <row r="34" spans="2:5" x14ac:dyDescent="0.2">
      <c r="B34" s="14">
        <v>20</v>
      </c>
      <c r="C34" s="14"/>
      <c r="D34" s="14">
        <v>11</v>
      </c>
      <c r="E34" s="14"/>
    </row>
    <row r="35" spans="2:5" x14ac:dyDescent="0.2">
      <c r="B35" s="14">
        <v>61</v>
      </c>
      <c r="C35" s="14"/>
      <c r="D35" s="14">
        <v>5</v>
      </c>
      <c r="E35" s="14"/>
    </row>
    <row r="36" spans="2:5" x14ac:dyDescent="0.2">
      <c r="B36" s="14">
        <v>10</v>
      </c>
      <c r="C36" s="14"/>
      <c r="D36" s="14">
        <v>5</v>
      </c>
      <c r="E36" s="14"/>
    </row>
    <row r="37" spans="2:5" x14ac:dyDescent="0.2">
      <c r="B37" s="14">
        <v>23</v>
      </c>
      <c r="C37" s="14"/>
      <c r="D37" s="14">
        <v>17</v>
      </c>
      <c r="E37" s="14"/>
    </row>
    <row r="38" spans="2:5" x14ac:dyDescent="0.2">
      <c r="B38" s="14">
        <v>67</v>
      </c>
      <c r="C38" s="14"/>
      <c r="D38" s="14">
        <v>7</v>
      </c>
      <c r="E38" s="14"/>
    </row>
    <row r="39" spans="2:5" x14ac:dyDescent="0.2">
      <c r="B39" s="14">
        <v>120</v>
      </c>
      <c r="C39" s="14"/>
      <c r="D39" s="14">
        <v>20</v>
      </c>
      <c r="E39" s="14"/>
    </row>
    <row r="40" spans="2:5" x14ac:dyDescent="0.2">
      <c r="B40" s="14">
        <v>36</v>
      </c>
      <c r="C40" s="14"/>
      <c r="D40" s="14">
        <v>6</v>
      </c>
      <c r="E40" s="14"/>
    </row>
    <row r="41" spans="2:5" x14ac:dyDescent="0.2">
      <c r="B41" s="14">
        <v>19</v>
      </c>
      <c r="C41" s="14"/>
      <c r="D41" s="14">
        <v>2</v>
      </c>
      <c r="E41" s="14"/>
    </row>
    <row r="42" spans="2:5" x14ac:dyDescent="0.2">
      <c r="B42" s="14">
        <v>14</v>
      </c>
      <c r="C42" s="14"/>
      <c r="D42" s="14">
        <v>8</v>
      </c>
      <c r="E42" s="14"/>
    </row>
    <row r="43" spans="2:5" x14ac:dyDescent="0.2">
      <c r="B43" s="14">
        <v>4</v>
      </c>
      <c r="C43" s="14"/>
      <c r="D43" s="14">
        <v>9</v>
      </c>
      <c r="E43" s="14"/>
    </row>
    <row r="44" spans="2:5" x14ac:dyDescent="0.2">
      <c r="B44" s="14">
        <v>44</v>
      </c>
      <c r="C44" s="14"/>
      <c r="D44" s="14">
        <v>2</v>
      </c>
      <c r="E44" s="14"/>
    </row>
    <row r="45" spans="2:5" x14ac:dyDescent="0.2">
      <c r="B45" s="14">
        <v>15</v>
      </c>
      <c r="C45" s="14"/>
      <c r="D45" s="14">
        <v>9</v>
      </c>
      <c r="E45" s="14"/>
    </row>
    <row r="46" spans="2:5" x14ac:dyDescent="0.2">
      <c r="B46" s="14">
        <v>54</v>
      </c>
      <c r="C46" s="14"/>
      <c r="D46" s="14">
        <v>3</v>
      </c>
      <c r="E46" s="14"/>
    </row>
    <row r="47" spans="2:5" x14ac:dyDescent="0.2">
      <c r="B47" s="14">
        <v>43</v>
      </c>
      <c r="C47" s="14"/>
      <c r="D47" s="14"/>
      <c r="E47" s="14"/>
    </row>
    <row r="48" spans="2:5" x14ac:dyDescent="0.2">
      <c r="B48" s="14">
        <v>5</v>
      </c>
      <c r="C48" s="14"/>
      <c r="D48" s="14"/>
      <c r="E48" s="14"/>
    </row>
    <row r="49" spans="1:7" x14ac:dyDescent="0.2">
      <c r="B49" s="14">
        <v>134</v>
      </c>
      <c r="C49" s="14"/>
      <c r="D49" s="14"/>
      <c r="E49" s="14"/>
    </row>
    <row r="50" spans="1:7" x14ac:dyDescent="0.2">
      <c r="B50" s="14">
        <v>69</v>
      </c>
      <c r="C50" s="14"/>
      <c r="D50" s="14"/>
      <c r="E50" s="14"/>
    </row>
    <row r="51" spans="1:7" x14ac:dyDescent="0.2">
      <c r="B51" s="14">
        <v>34</v>
      </c>
      <c r="C51" s="14"/>
      <c r="D51" s="14"/>
      <c r="E51" s="14"/>
    </row>
    <row r="52" spans="1:7" x14ac:dyDescent="0.2">
      <c r="B52" s="14">
        <v>67</v>
      </c>
      <c r="C52" s="14"/>
      <c r="D52" s="14"/>
      <c r="E52" s="14"/>
    </row>
    <row r="53" spans="1:7" ht="17" thickBot="1" x14ac:dyDescent="0.25">
      <c r="B53" s="17"/>
      <c r="C53" s="17"/>
      <c r="D53" s="17"/>
      <c r="E53" s="17"/>
    </row>
    <row r="54" spans="1:7" x14ac:dyDescent="0.2">
      <c r="B54" s="14"/>
      <c r="C54" s="14"/>
      <c r="D54" s="14"/>
      <c r="E54" s="14"/>
    </row>
    <row r="55" spans="1:7" x14ac:dyDescent="0.2">
      <c r="A55" s="1" t="s">
        <v>2</v>
      </c>
      <c r="B55" s="40">
        <f>AVERAGE(B3:B54)</f>
        <v>37.9</v>
      </c>
      <c r="C55" s="40">
        <f t="shared" ref="C55:E55" si="0">AVERAGE(C3:C54)</f>
        <v>27</v>
      </c>
      <c r="D55" s="40">
        <f t="shared" si="0"/>
        <v>16.136363636363637</v>
      </c>
      <c r="E55" s="40">
        <f t="shared" si="0"/>
        <v>15.071428571428571</v>
      </c>
      <c r="F55" s="14"/>
      <c r="G55" s="14"/>
    </row>
    <row r="56" spans="1:7" x14ac:dyDescent="0.2">
      <c r="A56" s="1" t="s">
        <v>3</v>
      </c>
      <c r="B56" s="40">
        <f>STDEV(B3:B54)</f>
        <v>32.33513915989532</v>
      </c>
      <c r="C56" s="40">
        <f t="shared" ref="C56:E56" si="1">STDEV(C3:C54)</f>
        <v>28.020400731303919</v>
      </c>
      <c r="D56" s="40">
        <f t="shared" si="1"/>
        <v>20.147815288212993</v>
      </c>
      <c r="E56" s="40">
        <f t="shared" si="1"/>
        <v>18.112742160463405</v>
      </c>
    </row>
    <row r="57" spans="1:7" x14ac:dyDescent="0.2">
      <c r="A57" s="1" t="s">
        <v>4</v>
      </c>
      <c r="B57" s="40">
        <f>B56/SQRT(COUNT(B3:B54))</f>
        <v>4.5728792341145326</v>
      </c>
      <c r="C57" s="40">
        <f t="shared" ref="C57:E57" si="2">C56/SQRT(COUNT(C3:C54))</f>
        <v>9.9067076843347479</v>
      </c>
      <c r="D57" s="40">
        <f t="shared" si="2"/>
        <v>3.0373974389267606</v>
      </c>
      <c r="E57" s="40">
        <f t="shared" si="2"/>
        <v>4.8408339642449789</v>
      </c>
    </row>
    <row r="58" spans="1:7" x14ac:dyDescent="0.2">
      <c r="B58" s="14"/>
      <c r="C58" s="14"/>
      <c r="D58" s="14"/>
      <c r="E58" s="14"/>
    </row>
    <row r="59" spans="1:7" x14ac:dyDescent="0.2">
      <c r="B59" s="14"/>
      <c r="C59" s="14"/>
      <c r="D59" s="14"/>
      <c r="E59" s="14"/>
    </row>
    <row r="60" spans="1:7" x14ac:dyDescent="0.2">
      <c r="B60" s="14"/>
      <c r="C60" s="14"/>
      <c r="D60" s="14"/>
      <c r="E60" s="14"/>
    </row>
    <row r="61" spans="1:7" x14ac:dyDescent="0.2">
      <c r="B61" s="14"/>
      <c r="C61" s="14"/>
      <c r="D61" s="14"/>
      <c r="E61" s="14"/>
    </row>
    <row r="62" spans="1:7" x14ac:dyDescent="0.2">
      <c r="B62" s="14"/>
      <c r="C62" s="14"/>
      <c r="D62" s="14"/>
      <c r="E62" s="14"/>
    </row>
    <row r="63" spans="1:7" x14ac:dyDescent="0.2">
      <c r="B63" s="14"/>
      <c r="C63" s="14"/>
      <c r="D63" s="14"/>
      <c r="E63" s="14"/>
    </row>
    <row r="64" spans="1:7" x14ac:dyDescent="0.2">
      <c r="B64" s="14"/>
      <c r="C64" s="14"/>
      <c r="D64" s="14"/>
      <c r="E64" s="14"/>
    </row>
    <row r="65" spans="2:5" x14ac:dyDescent="0.2">
      <c r="B65" s="14"/>
      <c r="C65" s="14"/>
      <c r="D65" s="14"/>
      <c r="E65" s="14"/>
    </row>
    <row r="66" spans="2:5" x14ac:dyDescent="0.2">
      <c r="B66" s="14"/>
      <c r="C66" s="14"/>
      <c r="D66" s="14"/>
      <c r="E66" s="14"/>
    </row>
    <row r="67" spans="2:5" x14ac:dyDescent="0.2">
      <c r="B67" s="14"/>
      <c r="C67" s="14"/>
      <c r="D67" s="14"/>
      <c r="E67" s="14"/>
    </row>
    <row r="68" spans="2:5" x14ac:dyDescent="0.2">
      <c r="B68" s="14"/>
      <c r="C68" s="14"/>
      <c r="D68" s="14"/>
      <c r="E68" s="14"/>
    </row>
    <row r="69" spans="2:5" x14ac:dyDescent="0.2">
      <c r="B69" s="14"/>
      <c r="C69" s="14"/>
      <c r="D69" s="14"/>
      <c r="E69" s="14"/>
    </row>
    <row r="70" spans="2:5" x14ac:dyDescent="0.2">
      <c r="B70" s="14"/>
      <c r="C70" s="14"/>
      <c r="D70" s="14"/>
      <c r="E70" s="14"/>
    </row>
    <row r="71" spans="2:5" x14ac:dyDescent="0.2">
      <c r="B71" s="14"/>
      <c r="C71" s="14"/>
      <c r="D71" s="14"/>
      <c r="E71" s="14"/>
    </row>
    <row r="72" spans="2:5" x14ac:dyDescent="0.2">
      <c r="B72" s="14"/>
      <c r="C72" s="14"/>
      <c r="D72" s="14"/>
      <c r="E72" s="14"/>
    </row>
    <row r="73" spans="2:5" x14ac:dyDescent="0.2">
      <c r="B73" s="14"/>
      <c r="C73" s="14"/>
      <c r="D73" s="14"/>
      <c r="E73" s="14"/>
    </row>
    <row r="74" spans="2:5" x14ac:dyDescent="0.2">
      <c r="B74" s="14"/>
      <c r="C74" s="14"/>
      <c r="D74" s="14"/>
      <c r="E74" s="14"/>
    </row>
    <row r="75" spans="2:5" x14ac:dyDescent="0.2">
      <c r="B75" s="14"/>
      <c r="C75" s="14"/>
      <c r="D75" s="14"/>
      <c r="E75" s="14"/>
    </row>
    <row r="76" spans="2:5" x14ac:dyDescent="0.2">
      <c r="B76" s="14"/>
      <c r="C76" s="14"/>
      <c r="D76" s="14"/>
      <c r="E76" s="14"/>
    </row>
    <row r="77" spans="2:5" x14ac:dyDescent="0.2">
      <c r="B77" s="14"/>
      <c r="C77" s="14"/>
      <c r="D77" s="14"/>
      <c r="E77" s="14"/>
    </row>
    <row r="78" spans="2:5" x14ac:dyDescent="0.2">
      <c r="B78" s="14"/>
      <c r="C78" s="14"/>
      <c r="D78" s="14"/>
      <c r="E78" s="14"/>
    </row>
    <row r="79" spans="2:5" x14ac:dyDescent="0.2">
      <c r="B79" s="14"/>
      <c r="C79" s="14"/>
      <c r="D79" s="14"/>
      <c r="E79" s="14"/>
    </row>
    <row r="80" spans="2:5" x14ac:dyDescent="0.2">
      <c r="B80" s="14"/>
      <c r="C80" s="14"/>
      <c r="D80" s="14"/>
      <c r="E80" s="14"/>
    </row>
    <row r="81" spans="2:5" x14ac:dyDescent="0.2">
      <c r="B81" s="14"/>
      <c r="C81" s="14"/>
      <c r="D81" s="14"/>
      <c r="E81" s="14"/>
    </row>
    <row r="82" spans="2:5" x14ac:dyDescent="0.2">
      <c r="B82" s="14"/>
      <c r="C82" s="14"/>
      <c r="D82" s="14"/>
      <c r="E82" s="14"/>
    </row>
    <row r="83" spans="2:5" x14ac:dyDescent="0.2">
      <c r="B83" s="14"/>
      <c r="C83" s="14"/>
      <c r="D83" s="14"/>
      <c r="E83" s="14"/>
    </row>
    <row r="84" spans="2:5" x14ac:dyDescent="0.2">
      <c r="B84" s="14"/>
      <c r="C84" s="14"/>
      <c r="D84" s="14"/>
      <c r="E84" s="14"/>
    </row>
    <row r="85" spans="2:5" x14ac:dyDescent="0.2">
      <c r="B85" s="14"/>
      <c r="C85" s="14"/>
      <c r="D85" s="14"/>
      <c r="E85" s="14"/>
    </row>
    <row r="86" spans="2:5" x14ac:dyDescent="0.2">
      <c r="B86" s="14"/>
      <c r="C86" s="14"/>
      <c r="D86" s="14"/>
      <c r="E86" s="14"/>
    </row>
    <row r="87" spans="2:5" x14ac:dyDescent="0.2">
      <c r="B87" s="14"/>
      <c r="C87" s="14"/>
      <c r="D87" s="14"/>
      <c r="E87" s="14"/>
    </row>
    <row r="88" spans="2:5" x14ac:dyDescent="0.2">
      <c r="B88" s="14"/>
      <c r="C88" s="14"/>
      <c r="D88" s="14"/>
      <c r="E88" s="14"/>
    </row>
    <row r="89" spans="2:5" x14ac:dyDescent="0.2">
      <c r="B89" s="14"/>
      <c r="C89" s="14"/>
      <c r="D89" s="14"/>
      <c r="E89" s="14"/>
    </row>
    <row r="90" spans="2:5" x14ac:dyDescent="0.2">
      <c r="B90" s="14"/>
      <c r="C90" s="14"/>
      <c r="D90" s="14"/>
      <c r="E90" s="14"/>
    </row>
    <row r="91" spans="2:5" x14ac:dyDescent="0.2">
      <c r="B91" s="14"/>
      <c r="C91" s="14"/>
      <c r="D91" s="14"/>
      <c r="E91" s="14"/>
    </row>
    <row r="92" spans="2:5" x14ac:dyDescent="0.2">
      <c r="B92" s="14"/>
      <c r="C92" s="14"/>
      <c r="D92" s="14"/>
      <c r="E92" s="14"/>
    </row>
    <row r="93" spans="2:5" x14ac:dyDescent="0.2">
      <c r="B93" s="14"/>
      <c r="C93" s="14"/>
      <c r="D93" s="14"/>
      <c r="E93" s="14"/>
    </row>
    <row r="94" spans="2:5" x14ac:dyDescent="0.2">
      <c r="B94" s="14"/>
      <c r="C94" s="14"/>
      <c r="D94" s="14"/>
      <c r="E94" s="14"/>
    </row>
    <row r="95" spans="2:5" x14ac:dyDescent="0.2">
      <c r="B95" s="14"/>
      <c r="C95" s="14"/>
      <c r="D95" s="14"/>
      <c r="E95" s="14"/>
    </row>
    <row r="96" spans="2:5" x14ac:dyDescent="0.2">
      <c r="B96" s="14"/>
      <c r="C96" s="14"/>
      <c r="D96" s="14"/>
      <c r="E96" s="14"/>
    </row>
    <row r="97" spans="2:5" x14ac:dyDescent="0.2">
      <c r="B97" s="14"/>
      <c r="C97" s="14"/>
      <c r="D97" s="14"/>
      <c r="E97" s="14"/>
    </row>
    <row r="98" spans="2:5" x14ac:dyDescent="0.2">
      <c r="B98" s="14"/>
      <c r="C98" s="14"/>
      <c r="D98" s="14"/>
      <c r="E98" s="14"/>
    </row>
    <row r="99" spans="2:5" x14ac:dyDescent="0.2">
      <c r="B99" s="14"/>
      <c r="C99" s="14"/>
      <c r="D99" s="14"/>
      <c r="E99" s="14"/>
    </row>
    <row r="100" spans="2:5" x14ac:dyDescent="0.2">
      <c r="B100" s="14"/>
      <c r="C100" s="14"/>
      <c r="D100" s="14"/>
      <c r="E100" s="14"/>
    </row>
    <row r="101" spans="2:5" x14ac:dyDescent="0.2">
      <c r="B101" s="14"/>
      <c r="C101" s="14"/>
      <c r="D101" s="14"/>
      <c r="E101" s="14"/>
    </row>
    <row r="102" spans="2:5" x14ac:dyDescent="0.2">
      <c r="B102" s="14"/>
      <c r="C102" s="14"/>
      <c r="D102" s="14"/>
      <c r="E102" s="14"/>
    </row>
    <row r="103" spans="2:5" x14ac:dyDescent="0.2">
      <c r="B103" s="14"/>
      <c r="C103" s="14"/>
      <c r="D103" s="14"/>
      <c r="E103" s="14"/>
    </row>
    <row r="104" spans="2:5" x14ac:dyDescent="0.2">
      <c r="B104" s="14"/>
      <c r="C104" s="14"/>
      <c r="D104" s="14"/>
      <c r="E104" s="14"/>
    </row>
    <row r="105" spans="2:5" x14ac:dyDescent="0.2">
      <c r="B105" s="14"/>
      <c r="C105" s="14"/>
      <c r="D105" s="14"/>
      <c r="E105" s="14"/>
    </row>
    <row r="106" spans="2:5" x14ac:dyDescent="0.2">
      <c r="B106" s="14"/>
      <c r="C106" s="14"/>
      <c r="D106" s="14"/>
      <c r="E106" s="14"/>
    </row>
    <row r="107" spans="2:5" x14ac:dyDescent="0.2">
      <c r="B107" s="14"/>
      <c r="C107" s="14"/>
      <c r="D107" s="14"/>
      <c r="E107" s="14"/>
    </row>
    <row r="108" spans="2:5" x14ac:dyDescent="0.2">
      <c r="B108" s="14"/>
      <c r="C108" s="14"/>
      <c r="D108" s="14"/>
      <c r="E108" s="14"/>
    </row>
    <row r="109" spans="2:5" x14ac:dyDescent="0.2">
      <c r="B109" s="14"/>
      <c r="C109" s="14"/>
      <c r="D109" s="14"/>
      <c r="E109" s="14"/>
    </row>
    <row r="110" spans="2:5" x14ac:dyDescent="0.2">
      <c r="B110" s="14"/>
      <c r="C110" s="14"/>
      <c r="D110" s="14"/>
      <c r="E110" s="14"/>
    </row>
    <row r="111" spans="2:5" x14ac:dyDescent="0.2">
      <c r="B111" s="14"/>
      <c r="C111" s="14"/>
      <c r="D111" s="14"/>
      <c r="E111" s="14"/>
    </row>
    <row r="112" spans="2:5" x14ac:dyDescent="0.2">
      <c r="B112" s="14"/>
      <c r="C112" s="14"/>
      <c r="D112" s="14"/>
      <c r="E112" s="14"/>
    </row>
    <row r="113" spans="2:5" x14ac:dyDescent="0.2">
      <c r="B113" s="14"/>
      <c r="C113" s="14"/>
      <c r="D113" s="14"/>
      <c r="E113" s="14"/>
    </row>
    <row r="114" spans="2:5" x14ac:dyDescent="0.2">
      <c r="B114" s="14"/>
      <c r="C114" s="14"/>
      <c r="D114" s="14"/>
      <c r="E114" s="14"/>
    </row>
    <row r="115" spans="2:5" x14ac:dyDescent="0.2">
      <c r="B115" s="14"/>
      <c r="C115" s="14"/>
      <c r="D115" s="14"/>
      <c r="E115" s="14"/>
    </row>
    <row r="116" spans="2:5" x14ac:dyDescent="0.2">
      <c r="B116" s="14"/>
      <c r="C116" s="14"/>
      <c r="D116" s="14"/>
      <c r="E116" s="14"/>
    </row>
    <row r="117" spans="2:5" x14ac:dyDescent="0.2">
      <c r="B117" s="14"/>
      <c r="C117" s="14"/>
      <c r="D117" s="14"/>
      <c r="E117" s="14"/>
    </row>
    <row r="118" spans="2:5" x14ac:dyDescent="0.2">
      <c r="B118" s="14"/>
      <c r="C118" s="14"/>
      <c r="D118" s="14"/>
      <c r="E118" s="14"/>
    </row>
    <row r="119" spans="2:5" x14ac:dyDescent="0.2">
      <c r="B119" s="14"/>
      <c r="C119" s="14"/>
      <c r="D119" s="14"/>
      <c r="E119" s="14"/>
    </row>
    <row r="120" spans="2:5" x14ac:dyDescent="0.2">
      <c r="B120" s="14"/>
      <c r="C120" s="14"/>
      <c r="D120" s="14"/>
      <c r="E120" s="14"/>
    </row>
    <row r="121" spans="2:5" x14ac:dyDescent="0.2">
      <c r="B121" s="14"/>
      <c r="C121" s="14"/>
      <c r="D121" s="14"/>
      <c r="E121" s="14"/>
    </row>
    <row r="122" spans="2:5" x14ac:dyDescent="0.2">
      <c r="B122" s="14"/>
      <c r="C122" s="14"/>
      <c r="D122" s="14"/>
      <c r="E122" s="14"/>
    </row>
    <row r="123" spans="2:5" x14ac:dyDescent="0.2">
      <c r="B123" s="14"/>
      <c r="C123" s="14"/>
      <c r="D123" s="14"/>
      <c r="E123" s="14"/>
    </row>
    <row r="124" spans="2:5" x14ac:dyDescent="0.2">
      <c r="B124" s="14"/>
      <c r="C124" s="14"/>
      <c r="D124" s="14"/>
      <c r="E124" s="14"/>
    </row>
  </sheetData>
  <mergeCells count="1">
    <mergeCell ref="A1:B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CFAB8-C0EE-D04E-85ED-F55E7D26B634}">
  <dimension ref="A1:E9"/>
  <sheetViews>
    <sheetView workbookViewId="0">
      <selection activeCell="D2" sqref="D2"/>
    </sheetView>
  </sheetViews>
  <sheetFormatPr baseColWidth="10" defaultRowHeight="16" x14ac:dyDescent="0.2"/>
  <cols>
    <col min="1" max="1" width="10.83203125" style="12"/>
    <col min="2" max="2" width="13.6640625" style="12" bestFit="1" customWidth="1"/>
    <col min="3" max="3" width="22.1640625" style="12" bestFit="1" customWidth="1"/>
    <col min="4" max="4" width="16.83203125" style="12" bestFit="1" customWidth="1"/>
    <col min="5" max="5" width="21.83203125" style="12" bestFit="1" customWidth="1"/>
    <col min="6" max="16384" width="10.83203125" style="12"/>
  </cols>
  <sheetData>
    <row r="1" spans="1:5" s="1" customFormat="1" x14ac:dyDescent="0.2">
      <c r="A1" s="63" t="s">
        <v>271</v>
      </c>
      <c r="B1" s="63"/>
      <c r="C1" s="63"/>
    </row>
    <row r="2" spans="1:5" s="1" customFormat="1" x14ac:dyDescent="0.2">
      <c r="C2" s="1" t="s">
        <v>186</v>
      </c>
      <c r="D2" s="1" t="s">
        <v>290</v>
      </c>
      <c r="E2" s="1" t="s">
        <v>220</v>
      </c>
    </row>
    <row r="3" spans="1:5" x14ac:dyDescent="0.2">
      <c r="B3" s="1" t="s">
        <v>11</v>
      </c>
      <c r="C3" s="25" t="s">
        <v>193</v>
      </c>
      <c r="D3" s="25" t="s">
        <v>194</v>
      </c>
      <c r="E3" s="8" t="s">
        <v>203</v>
      </c>
    </row>
    <row r="4" spans="1:5" x14ac:dyDescent="0.2">
      <c r="B4" s="1" t="s">
        <v>124</v>
      </c>
      <c r="C4" s="25" t="s">
        <v>195</v>
      </c>
      <c r="D4" s="25" t="s">
        <v>195</v>
      </c>
      <c r="E4" s="8" t="s">
        <v>204</v>
      </c>
    </row>
    <row r="5" spans="1:5" x14ac:dyDescent="0.2">
      <c r="B5" s="1" t="s">
        <v>117</v>
      </c>
      <c r="C5" s="25" t="s">
        <v>196</v>
      </c>
      <c r="D5" s="25" t="s">
        <v>197</v>
      </c>
      <c r="E5" s="8" t="s">
        <v>205</v>
      </c>
    </row>
    <row r="6" spans="1:5" x14ac:dyDescent="0.2">
      <c r="B6" s="1" t="s">
        <v>123</v>
      </c>
      <c r="C6" s="25" t="s">
        <v>198</v>
      </c>
      <c r="D6" s="25" t="s">
        <v>195</v>
      </c>
      <c r="E6" s="8" t="s">
        <v>194</v>
      </c>
    </row>
    <row r="7" spans="1:5" x14ac:dyDescent="0.2">
      <c r="B7" s="1" t="s">
        <v>10</v>
      </c>
      <c r="C7" s="25" t="s">
        <v>199</v>
      </c>
      <c r="D7" s="25" t="s">
        <v>195</v>
      </c>
      <c r="E7" s="8" t="s">
        <v>200</v>
      </c>
    </row>
    <row r="8" spans="1:5" x14ac:dyDescent="0.2">
      <c r="B8" s="1" t="s">
        <v>122</v>
      </c>
      <c r="C8" s="25" t="s">
        <v>200</v>
      </c>
      <c r="D8" s="25" t="s">
        <v>197</v>
      </c>
      <c r="E8" s="8" t="s">
        <v>197</v>
      </c>
    </row>
    <row r="9" spans="1:5" x14ac:dyDescent="0.2">
      <c r="B9" s="1" t="s">
        <v>9</v>
      </c>
      <c r="C9" s="25" t="s">
        <v>201</v>
      </c>
      <c r="D9" s="25" t="s">
        <v>202</v>
      </c>
      <c r="E9" s="8" t="s">
        <v>206</v>
      </c>
    </row>
  </sheetData>
  <mergeCells count="1">
    <mergeCell ref="A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A47A9-4E26-E540-AD04-ED90E77C9B12}">
  <dimension ref="A1:E4"/>
  <sheetViews>
    <sheetView workbookViewId="0">
      <selection activeCell="D2" sqref="D2"/>
    </sheetView>
  </sheetViews>
  <sheetFormatPr baseColWidth="10" defaultRowHeight="16" x14ac:dyDescent="0.2"/>
  <cols>
    <col min="1" max="2" width="10.83203125" style="12"/>
    <col min="3" max="3" width="22.1640625" style="12" bestFit="1" customWidth="1"/>
    <col min="4" max="4" width="10.83203125" style="12"/>
    <col min="5" max="5" width="21.1640625" style="12" bestFit="1" customWidth="1"/>
    <col min="6" max="16384" width="10.83203125" style="12"/>
  </cols>
  <sheetData>
    <row r="1" spans="1:5" s="1" customFormat="1" x14ac:dyDescent="0.2">
      <c r="A1" s="1" t="s">
        <v>217</v>
      </c>
    </row>
    <row r="2" spans="1:5" s="1" customFormat="1" x14ac:dyDescent="0.2">
      <c r="C2" s="1" t="s">
        <v>186</v>
      </c>
      <c r="D2" s="1" t="s">
        <v>290</v>
      </c>
      <c r="E2" s="1" t="s">
        <v>220</v>
      </c>
    </row>
    <row r="3" spans="1:5" x14ac:dyDescent="0.2">
      <c r="B3" s="1" t="s">
        <v>80</v>
      </c>
      <c r="C3" s="25" t="s">
        <v>218</v>
      </c>
      <c r="D3" s="25" t="s">
        <v>202</v>
      </c>
      <c r="E3" s="25" t="s">
        <v>203</v>
      </c>
    </row>
    <row r="4" spans="1:5" x14ac:dyDescent="0.2">
      <c r="B4" s="1" t="s">
        <v>79</v>
      </c>
      <c r="C4" s="25" t="s">
        <v>219</v>
      </c>
      <c r="D4" s="25" t="s">
        <v>197</v>
      </c>
      <c r="E4" s="25" t="s">
        <v>221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5EC02-4B0E-9849-BD9E-7FACD8D25279}">
  <dimension ref="A1:E5"/>
  <sheetViews>
    <sheetView workbookViewId="0">
      <selection activeCell="B3" sqref="B3"/>
    </sheetView>
  </sheetViews>
  <sheetFormatPr baseColWidth="10" defaultRowHeight="16" x14ac:dyDescent="0.2"/>
  <cols>
    <col min="1" max="1" width="10.83203125" style="12"/>
    <col min="2" max="2" width="12.83203125" style="12" bestFit="1" customWidth="1"/>
    <col min="3" max="3" width="21.6640625" style="12" bestFit="1" customWidth="1"/>
    <col min="4" max="4" width="16.83203125" style="12" bestFit="1" customWidth="1"/>
    <col min="5" max="5" width="20.6640625" style="12" bestFit="1" customWidth="1"/>
    <col min="6" max="16384" width="10.83203125" style="12"/>
  </cols>
  <sheetData>
    <row r="1" spans="1:5" s="1" customFormat="1" x14ac:dyDescent="0.2">
      <c r="A1" s="1" t="s">
        <v>222</v>
      </c>
    </row>
    <row r="2" spans="1:5" s="1" customFormat="1" x14ac:dyDescent="0.2">
      <c r="C2" s="1" t="s">
        <v>223</v>
      </c>
      <c r="D2" s="1" t="s">
        <v>290</v>
      </c>
      <c r="E2" s="1" t="s">
        <v>187</v>
      </c>
    </row>
    <row r="3" spans="1:5" x14ac:dyDescent="0.2">
      <c r="B3" s="1" t="s">
        <v>274</v>
      </c>
      <c r="C3" s="12" t="s">
        <v>200</v>
      </c>
      <c r="D3" s="12" t="s">
        <v>195</v>
      </c>
      <c r="E3" s="25" t="s">
        <v>219</v>
      </c>
    </row>
    <row r="4" spans="1:5" x14ac:dyDescent="0.2">
      <c r="B4" s="1" t="s">
        <v>225</v>
      </c>
      <c r="C4" s="12" t="s">
        <v>226</v>
      </c>
      <c r="D4" s="12" t="s">
        <v>193</v>
      </c>
      <c r="E4" s="25" t="s">
        <v>227</v>
      </c>
    </row>
    <row r="5" spans="1:5" x14ac:dyDescent="0.2">
      <c r="B5" s="1" t="s">
        <v>41</v>
      </c>
      <c r="C5" s="12" t="s">
        <v>206</v>
      </c>
      <c r="D5" s="12" t="s">
        <v>202</v>
      </c>
      <c r="E5" s="25" t="s">
        <v>228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B19CC-58B0-AF48-83D9-46D6674897D7}">
  <dimension ref="A1:I4"/>
  <sheetViews>
    <sheetView workbookViewId="0">
      <selection activeCell="I18" sqref="I18"/>
    </sheetView>
  </sheetViews>
  <sheetFormatPr baseColWidth="10" defaultRowHeight="16" x14ac:dyDescent="0.2"/>
  <cols>
    <col min="1" max="1" width="10.83203125" style="1"/>
    <col min="2" max="16384" width="10.83203125" style="12"/>
  </cols>
  <sheetData>
    <row r="1" spans="1:9" s="1" customFormat="1" x14ac:dyDescent="0.2">
      <c r="A1" s="57" t="s">
        <v>275</v>
      </c>
      <c r="B1" s="57"/>
      <c r="C1" s="57"/>
    </row>
    <row r="2" spans="1:9" s="1" customFormat="1" x14ac:dyDescent="0.2">
      <c r="B2" s="13" t="s">
        <v>72</v>
      </c>
      <c r="C2" s="13" t="s">
        <v>73</v>
      </c>
      <c r="D2" s="13" t="s">
        <v>74</v>
      </c>
      <c r="E2" s="13" t="s">
        <v>75</v>
      </c>
      <c r="F2" s="13" t="s">
        <v>76</v>
      </c>
      <c r="G2" s="13"/>
      <c r="H2" s="13"/>
      <c r="I2" s="13"/>
    </row>
    <row r="3" spans="1:9" x14ac:dyDescent="0.2">
      <c r="A3" s="1" t="s">
        <v>77</v>
      </c>
      <c r="B3" s="14">
        <v>37</v>
      </c>
      <c r="C3" s="14">
        <v>76</v>
      </c>
      <c r="D3" s="14">
        <v>39</v>
      </c>
      <c r="E3" s="14">
        <v>56</v>
      </c>
      <c r="F3" s="14">
        <v>95</v>
      </c>
    </row>
    <row r="4" spans="1:9" x14ac:dyDescent="0.2">
      <c r="A4" s="1" t="s">
        <v>78</v>
      </c>
      <c r="B4" s="41">
        <f>B3/SUM(B3:F3)*100</f>
        <v>12.211221122112212</v>
      </c>
      <c r="C4" s="41">
        <f>C3/SUM(B3:F3)*100</f>
        <v>25.082508250825082</v>
      </c>
      <c r="D4" s="41">
        <f>D3/SUM(B3:F3)*100</f>
        <v>12.871287128712872</v>
      </c>
      <c r="E4" s="41">
        <f>E3/SUM(B3:F3)*100</f>
        <v>18.481848184818482</v>
      </c>
      <c r="F4" s="41">
        <f>F3/SUM(B3:F3)*100</f>
        <v>31.353135313531354</v>
      </c>
    </row>
  </sheetData>
  <mergeCells count="1">
    <mergeCell ref="A1: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F54BD-1CC8-3C42-B9A1-671B24786E6B}">
  <dimension ref="A1:I4"/>
  <sheetViews>
    <sheetView workbookViewId="0">
      <selection activeCell="G4" sqref="G4"/>
    </sheetView>
  </sheetViews>
  <sheetFormatPr baseColWidth="10" defaultRowHeight="16" x14ac:dyDescent="0.2"/>
  <cols>
    <col min="1" max="1" width="10.83203125" style="1"/>
  </cols>
  <sheetData>
    <row r="1" spans="1:9" s="1" customFormat="1" x14ac:dyDescent="0.2">
      <c r="A1" s="57" t="s">
        <v>276</v>
      </c>
      <c r="B1" s="57"/>
      <c r="C1" s="57"/>
    </row>
    <row r="2" spans="1:9" s="1" customFormat="1" x14ac:dyDescent="0.2">
      <c r="B2" s="3" t="s">
        <v>64</v>
      </c>
      <c r="C2" s="3" t="s">
        <v>65</v>
      </c>
      <c r="D2" s="3" t="s">
        <v>66</v>
      </c>
      <c r="E2" s="3" t="s">
        <v>67</v>
      </c>
      <c r="F2" s="3" t="s">
        <v>68</v>
      </c>
      <c r="G2" s="3" t="s">
        <v>69</v>
      </c>
      <c r="H2" s="3" t="s">
        <v>70</v>
      </c>
      <c r="I2" s="3" t="s">
        <v>71</v>
      </c>
    </row>
    <row r="3" spans="1:9" x14ac:dyDescent="0.2">
      <c r="A3" s="1" t="s">
        <v>77</v>
      </c>
      <c r="B3" s="4">
        <v>28</v>
      </c>
      <c r="C3" s="4">
        <v>7</v>
      </c>
      <c r="D3" s="4">
        <v>6</v>
      </c>
      <c r="E3" s="4">
        <v>4</v>
      </c>
      <c r="F3" s="4">
        <v>0</v>
      </c>
      <c r="G3" s="4">
        <v>0</v>
      </c>
      <c r="H3" s="4">
        <v>15</v>
      </c>
      <c r="I3" s="4">
        <v>19</v>
      </c>
    </row>
    <row r="4" spans="1:9" x14ac:dyDescent="0.2">
      <c r="A4" s="1" t="s">
        <v>78</v>
      </c>
      <c r="B4" s="47">
        <f>B3/SUM(B3:I3)*100</f>
        <v>35.443037974683541</v>
      </c>
      <c r="C4" s="47">
        <f>C3/SUM(B3:I3)*100</f>
        <v>8.8607594936708853</v>
      </c>
      <c r="D4" s="47">
        <f>D3/SUM(B3:I3)*100</f>
        <v>7.59493670886076</v>
      </c>
      <c r="E4" s="47">
        <f>E3/SUM(B3:I3)*100</f>
        <v>5.0632911392405067</v>
      </c>
      <c r="F4" s="47">
        <f>F3/SUM(B3:F3)*100</f>
        <v>0</v>
      </c>
      <c r="G4" s="47">
        <f t="shared" ref="G4" si="0">G3/SUM(C3:G3)*100</f>
        <v>0</v>
      </c>
      <c r="H4" s="47">
        <f>H3/SUM(B3:I3)*100</f>
        <v>18.9873417721519</v>
      </c>
      <c r="I4" s="47">
        <f>I3/SUM(B3:I3)*100</f>
        <v>24.050632911392405</v>
      </c>
    </row>
  </sheetData>
  <mergeCells count="1">
    <mergeCell ref="A1:C1"/>
  </mergeCells>
  <pageMargins left="0.7" right="0.7" top="0.75" bottom="0.75" header="0.3" footer="0.3"/>
  <ignoredErrors>
    <ignoredError sqref="F4:G4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100A9-4DD8-0348-8F60-CF916B86E042}">
  <dimension ref="A1:G5"/>
  <sheetViews>
    <sheetView workbookViewId="0">
      <selection sqref="A1:XFD1048576"/>
    </sheetView>
  </sheetViews>
  <sheetFormatPr baseColWidth="10" defaultRowHeight="16" x14ac:dyDescent="0.2"/>
  <cols>
    <col min="1" max="16384" width="10.83203125" style="12"/>
  </cols>
  <sheetData>
    <row r="1" spans="1:7" x14ac:dyDescent="0.2">
      <c r="A1" s="63" t="s">
        <v>81</v>
      </c>
      <c r="B1" s="63"/>
      <c r="C1" s="63"/>
      <c r="D1" s="63"/>
      <c r="E1" s="63"/>
      <c r="F1" s="63"/>
      <c r="G1" s="63"/>
    </row>
    <row r="2" spans="1:7" x14ac:dyDescent="0.2">
      <c r="A2" s="26"/>
      <c r="B2" s="13" t="s">
        <v>79</v>
      </c>
      <c r="C2" s="13" t="s">
        <v>80</v>
      </c>
    </row>
    <row r="3" spans="1:7" x14ac:dyDescent="0.2">
      <c r="A3" s="27" t="s">
        <v>9</v>
      </c>
      <c r="B3" s="14">
        <v>119</v>
      </c>
      <c r="C3" s="14">
        <v>190</v>
      </c>
    </row>
    <row r="4" spans="1:7" x14ac:dyDescent="0.2">
      <c r="A4" s="27" t="s">
        <v>10</v>
      </c>
      <c r="B4" s="14">
        <v>133</v>
      </c>
      <c r="C4" s="14">
        <v>1126</v>
      </c>
    </row>
    <row r="5" spans="1:7" x14ac:dyDescent="0.2">
      <c r="A5" s="27" t="s">
        <v>11</v>
      </c>
      <c r="B5" s="14">
        <v>80</v>
      </c>
      <c r="C5" s="14">
        <v>1441</v>
      </c>
    </row>
  </sheetData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E0C74-E9BC-2C4F-845F-7EB35DF9DBE3}">
  <dimension ref="A1:G5"/>
  <sheetViews>
    <sheetView workbookViewId="0">
      <selection sqref="A1:G1"/>
    </sheetView>
  </sheetViews>
  <sheetFormatPr baseColWidth="10" defaultRowHeight="16" x14ac:dyDescent="0.2"/>
  <cols>
    <col min="1" max="16384" width="10.83203125" style="12"/>
  </cols>
  <sheetData>
    <row r="1" spans="1:7" x14ac:dyDescent="0.2">
      <c r="A1" s="57" t="s">
        <v>82</v>
      </c>
      <c r="B1" s="57"/>
      <c r="C1" s="57"/>
      <c r="D1" s="57"/>
      <c r="E1" s="57"/>
      <c r="F1" s="57"/>
      <c r="G1" s="57"/>
    </row>
    <row r="2" spans="1:7" x14ac:dyDescent="0.2">
      <c r="A2" s="26"/>
      <c r="B2" s="13" t="s">
        <v>79</v>
      </c>
      <c r="C2" s="13" t="s">
        <v>80</v>
      </c>
    </row>
    <row r="3" spans="1:7" x14ac:dyDescent="0.2">
      <c r="A3" s="27" t="s">
        <v>9</v>
      </c>
      <c r="B3" s="14">
        <v>64</v>
      </c>
      <c r="C3" s="14">
        <v>40</v>
      </c>
    </row>
    <row r="4" spans="1:7" x14ac:dyDescent="0.2">
      <c r="A4" s="27" t="s">
        <v>10</v>
      </c>
      <c r="B4" s="14">
        <v>35</v>
      </c>
      <c r="C4" s="14">
        <v>217</v>
      </c>
    </row>
    <row r="5" spans="1:7" x14ac:dyDescent="0.2">
      <c r="A5" s="27" t="s">
        <v>11</v>
      </c>
      <c r="B5" s="14">
        <v>8</v>
      </c>
      <c r="C5" s="14">
        <v>159</v>
      </c>
    </row>
  </sheetData>
  <mergeCells count="1">
    <mergeCell ref="A1:G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2385E-5209-B44F-95A3-6201600909DA}">
  <dimension ref="A1:E74"/>
  <sheetViews>
    <sheetView workbookViewId="0">
      <selection activeCell="B2" sqref="B2:D2"/>
    </sheetView>
  </sheetViews>
  <sheetFormatPr baseColWidth="10" defaultRowHeight="16" x14ac:dyDescent="0.2"/>
  <cols>
    <col min="1" max="1" width="10.83203125" style="12"/>
    <col min="2" max="2" width="11.5" style="12" bestFit="1" customWidth="1"/>
    <col min="3" max="16384" width="10.83203125" style="12"/>
  </cols>
  <sheetData>
    <row r="1" spans="1:5" s="1" customFormat="1" x14ac:dyDescent="0.2">
      <c r="A1" s="63" t="s">
        <v>83</v>
      </c>
      <c r="B1" s="63"/>
      <c r="C1" s="63"/>
      <c r="D1" s="63"/>
      <c r="E1" s="63"/>
    </row>
    <row r="2" spans="1:5" s="1" customFormat="1" x14ac:dyDescent="0.2">
      <c r="B2" s="13" t="s">
        <v>277</v>
      </c>
      <c r="C2" s="13" t="s">
        <v>268</v>
      </c>
      <c r="D2" s="13" t="s">
        <v>267</v>
      </c>
    </row>
    <row r="3" spans="1:5" x14ac:dyDescent="0.2">
      <c r="B3" s="14">
        <v>1</v>
      </c>
      <c r="C3" s="14">
        <v>2</v>
      </c>
      <c r="D3" s="14">
        <v>2</v>
      </c>
    </row>
    <row r="4" spans="1:5" x14ac:dyDescent="0.2">
      <c r="B4" s="14">
        <v>4</v>
      </c>
      <c r="C4" s="14">
        <v>2</v>
      </c>
      <c r="D4" s="14">
        <v>3</v>
      </c>
    </row>
    <row r="5" spans="1:5" x14ac:dyDescent="0.2">
      <c r="B5" s="14">
        <v>2</v>
      </c>
      <c r="C5" s="14">
        <v>1</v>
      </c>
      <c r="D5" s="14">
        <v>2</v>
      </c>
    </row>
    <row r="6" spans="1:5" x14ac:dyDescent="0.2">
      <c r="B6" s="14">
        <v>1</v>
      </c>
      <c r="C6" s="14">
        <v>1</v>
      </c>
      <c r="D6" s="14">
        <v>2</v>
      </c>
    </row>
    <row r="7" spans="1:5" x14ac:dyDescent="0.2">
      <c r="B7" s="14">
        <v>1</v>
      </c>
      <c r="C7" s="14">
        <v>2</v>
      </c>
      <c r="D7" s="14">
        <v>1</v>
      </c>
    </row>
    <row r="8" spans="1:5" x14ac:dyDescent="0.2">
      <c r="B8" s="14">
        <v>1</v>
      </c>
      <c r="C8" s="14">
        <v>6</v>
      </c>
      <c r="D8" s="14">
        <v>7</v>
      </c>
    </row>
    <row r="9" spans="1:5" x14ac:dyDescent="0.2">
      <c r="B9" s="14">
        <v>1</v>
      </c>
      <c r="C9" s="14">
        <v>13</v>
      </c>
      <c r="D9" s="14">
        <v>2</v>
      </c>
    </row>
    <row r="10" spans="1:5" x14ac:dyDescent="0.2">
      <c r="B10" s="14">
        <v>2</v>
      </c>
      <c r="C10" s="14">
        <v>2</v>
      </c>
      <c r="D10" s="14">
        <v>1</v>
      </c>
    </row>
    <row r="11" spans="1:5" x14ac:dyDescent="0.2">
      <c r="B11" s="14">
        <v>1</v>
      </c>
      <c r="C11" s="14">
        <v>1</v>
      </c>
      <c r="D11" s="14">
        <v>21</v>
      </c>
    </row>
    <row r="12" spans="1:5" x14ac:dyDescent="0.2">
      <c r="B12" s="14">
        <v>2</v>
      </c>
      <c r="C12" s="14">
        <v>1</v>
      </c>
      <c r="D12" s="14">
        <v>1</v>
      </c>
    </row>
    <row r="13" spans="1:5" x14ac:dyDescent="0.2">
      <c r="B13" s="14">
        <v>1</v>
      </c>
      <c r="C13" s="14">
        <v>1</v>
      </c>
      <c r="D13" s="14">
        <v>3</v>
      </c>
    </row>
    <row r="14" spans="1:5" x14ac:dyDescent="0.2">
      <c r="B14" s="14">
        <v>2</v>
      </c>
      <c r="C14" s="14">
        <v>1</v>
      </c>
      <c r="D14" s="14">
        <v>2</v>
      </c>
    </row>
    <row r="15" spans="1:5" x14ac:dyDescent="0.2">
      <c r="B15" s="14">
        <v>4</v>
      </c>
      <c r="C15" s="14">
        <v>1</v>
      </c>
      <c r="D15" s="14">
        <v>1</v>
      </c>
    </row>
    <row r="16" spans="1:5" x14ac:dyDescent="0.2">
      <c r="B16" s="14">
        <v>1</v>
      </c>
      <c r="C16" s="14">
        <v>2</v>
      </c>
      <c r="D16" s="14">
        <v>10</v>
      </c>
    </row>
    <row r="17" spans="2:4" x14ac:dyDescent="0.2">
      <c r="B17" s="14">
        <v>2</v>
      </c>
      <c r="C17" s="14">
        <v>2</v>
      </c>
      <c r="D17" s="14">
        <v>1</v>
      </c>
    </row>
    <row r="18" spans="2:4" x14ac:dyDescent="0.2">
      <c r="B18" s="14">
        <v>1</v>
      </c>
      <c r="C18" s="14">
        <v>5</v>
      </c>
      <c r="D18" s="14">
        <v>1</v>
      </c>
    </row>
    <row r="19" spans="2:4" x14ac:dyDescent="0.2">
      <c r="B19" s="14">
        <v>1</v>
      </c>
      <c r="C19" s="14">
        <v>2</v>
      </c>
      <c r="D19" s="14">
        <v>1</v>
      </c>
    </row>
    <row r="20" spans="2:4" x14ac:dyDescent="0.2">
      <c r="B20" s="14">
        <v>2</v>
      </c>
      <c r="C20" s="14">
        <v>5</v>
      </c>
      <c r="D20" s="14">
        <v>1</v>
      </c>
    </row>
    <row r="21" spans="2:4" x14ac:dyDescent="0.2">
      <c r="B21" s="14">
        <v>1</v>
      </c>
      <c r="C21" s="14">
        <v>7</v>
      </c>
      <c r="D21" s="14"/>
    </row>
    <row r="22" spans="2:4" x14ac:dyDescent="0.2">
      <c r="B22" s="14">
        <v>1</v>
      </c>
      <c r="C22" s="14">
        <v>1</v>
      </c>
      <c r="D22" s="14">
        <v>2</v>
      </c>
    </row>
    <row r="23" spans="2:4" x14ac:dyDescent="0.2">
      <c r="B23" s="14">
        <v>2</v>
      </c>
      <c r="C23" s="14">
        <v>3</v>
      </c>
      <c r="D23" s="14">
        <v>1</v>
      </c>
    </row>
    <row r="24" spans="2:4" x14ac:dyDescent="0.2">
      <c r="B24" s="14">
        <v>1</v>
      </c>
      <c r="C24" s="14">
        <v>5</v>
      </c>
      <c r="D24" s="14">
        <v>2</v>
      </c>
    </row>
    <row r="25" spans="2:4" x14ac:dyDescent="0.2">
      <c r="B25" s="14">
        <v>3</v>
      </c>
      <c r="C25" s="14">
        <v>2</v>
      </c>
      <c r="D25" s="14">
        <v>8</v>
      </c>
    </row>
    <row r="26" spans="2:4" x14ac:dyDescent="0.2">
      <c r="B26" s="14">
        <v>1</v>
      </c>
      <c r="C26" s="14">
        <v>2</v>
      </c>
      <c r="D26" s="14">
        <v>1</v>
      </c>
    </row>
    <row r="27" spans="2:4" x14ac:dyDescent="0.2">
      <c r="B27" s="14">
        <v>1</v>
      </c>
      <c r="C27" s="14">
        <v>2</v>
      </c>
      <c r="D27" s="14">
        <v>1</v>
      </c>
    </row>
    <row r="28" spans="2:4" x14ac:dyDescent="0.2">
      <c r="B28" s="14">
        <v>1</v>
      </c>
      <c r="C28" s="14">
        <v>1</v>
      </c>
      <c r="D28" s="14">
        <v>2</v>
      </c>
    </row>
    <row r="29" spans="2:4" x14ac:dyDescent="0.2">
      <c r="B29" s="14">
        <v>1</v>
      </c>
      <c r="C29" s="14">
        <v>3</v>
      </c>
      <c r="D29" s="14">
        <v>1</v>
      </c>
    </row>
    <row r="30" spans="2:4" x14ac:dyDescent="0.2">
      <c r="B30" s="14">
        <v>3</v>
      </c>
      <c r="C30" s="14">
        <v>1</v>
      </c>
      <c r="D30" s="14">
        <v>2</v>
      </c>
    </row>
    <row r="31" spans="2:4" x14ac:dyDescent="0.2">
      <c r="B31" s="14">
        <v>1</v>
      </c>
      <c r="C31" s="14">
        <v>3</v>
      </c>
      <c r="D31" s="14">
        <v>2</v>
      </c>
    </row>
    <row r="32" spans="2:4" x14ac:dyDescent="0.2">
      <c r="B32" s="14">
        <v>2</v>
      </c>
      <c r="C32" s="14"/>
      <c r="D32" s="14">
        <v>2</v>
      </c>
    </row>
    <row r="33" spans="2:4" x14ac:dyDescent="0.2">
      <c r="B33" s="14">
        <v>2</v>
      </c>
      <c r="C33" s="14"/>
      <c r="D33" s="14">
        <v>2</v>
      </c>
    </row>
    <row r="34" spans="2:4" x14ac:dyDescent="0.2">
      <c r="B34" s="14">
        <v>1</v>
      </c>
      <c r="C34" s="14"/>
      <c r="D34" s="14">
        <v>1</v>
      </c>
    </row>
    <row r="35" spans="2:4" x14ac:dyDescent="0.2">
      <c r="B35" s="14">
        <v>2</v>
      </c>
      <c r="C35" s="14"/>
      <c r="D35" s="14">
        <v>1</v>
      </c>
    </row>
    <row r="36" spans="2:4" x14ac:dyDescent="0.2">
      <c r="B36" s="14">
        <v>1</v>
      </c>
      <c r="C36" s="14"/>
      <c r="D36" s="14">
        <v>1</v>
      </c>
    </row>
    <row r="37" spans="2:4" x14ac:dyDescent="0.2">
      <c r="B37" s="14">
        <v>1</v>
      </c>
      <c r="C37" s="14"/>
      <c r="D37" s="14">
        <v>1</v>
      </c>
    </row>
    <row r="38" spans="2:4" x14ac:dyDescent="0.2">
      <c r="B38" s="14">
        <v>1</v>
      </c>
      <c r="C38" s="14"/>
      <c r="D38" s="14">
        <v>6</v>
      </c>
    </row>
    <row r="39" spans="2:4" x14ac:dyDescent="0.2">
      <c r="B39" s="14">
        <v>1</v>
      </c>
      <c r="C39" s="14"/>
      <c r="D39" s="14">
        <v>1</v>
      </c>
    </row>
    <row r="40" spans="2:4" x14ac:dyDescent="0.2">
      <c r="B40" s="14">
        <v>2</v>
      </c>
      <c r="C40" s="14"/>
      <c r="D40" s="14">
        <v>2</v>
      </c>
    </row>
    <row r="41" spans="2:4" x14ac:dyDescent="0.2">
      <c r="B41" s="14">
        <v>1</v>
      </c>
      <c r="C41" s="14"/>
      <c r="D41" s="14">
        <v>1</v>
      </c>
    </row>
    <row r="42" spans="2:4" x14ac:dyDescent="0.2">
      <c r="B42" s="14">
        <v>1</v>
      </c>
      <c r="C42" s="14"/>
      <c r="D42" s="14">
        <v>1</v>
      </c>
    </row>
    <row r="43" spans="2:4" x14ac:dyDescent="0.2">
      <c r="B43" s="14">
        <v>4</v>
      </c>
      <c r="C43" s="14"/>
      <c r="D43" s="14">
        <v>5</v>
      </c>
    </row>
    <row r="44" spans="2:4" x14ac:dyDescent="0.2">
      <c r="B44" s="14">
        <v>1</v>
      </c>
      <c r="C44" s="14"/>
      <c r="D44" s="14">
        <v>2</v>
      </c>
    </row>
    <row r="45" spans="2:4" x14ac:dyDescent="0.2">
      <c r="B45" s="14">
        <v>7</v>
      </c>
      <c r="C45" s="14"/>
      <c r="D45" s="14">
        <v>2</v>
      </c>
    </row>
    <row r="46" spans="2:4" x14ac:dyDescent="0.2">
      <c r="B46" s="14">
        <v>1</v>
      </c>
      <c r="C46" s="14"/>
      <c r="D46" s="14">
        <v>1</v>
      </c>
    </row>
    <row r="47" spans="2:4" x14ac:dyDescent="0.2">
      <c r="B47" s="14">
        <v>1</v>
      </c>
      <c r="C47" s="14"/>
      <c r="D47" s="14">
        <v>1</v>
      </c>
    </row>
    <row r="48" spans="2:4" x14ac:dyDescent="0.2">
      <c r="B48" s="14">
        <v>2</v>
      </c>
      <c r="C48" s="14"/>
      <c r="D48" s="14">
        <v>1</v>
      </c>
    </row>
    <row r="49" spans="2:4" x14ac:dyDescent="0.2">
      <c r="B49" s="14">
        <v>1</v>
      </c>
      <c r="C49" s="14"/>
      <c r="D49" s="14">
        <v>1</v>
      </c>
    </row>
    <row r="50" spans="2:4" x14ac:dyDescent="0.2">
      <c r="B50" s="14">
        <v>1</v>
      </c>
      <c r="C50" s="14"/>
      <c r="D50" s="14">
        <v>7</v>
      </c>
    </row>
    <row r="51" spans="2:4" x14ac:dyDescent="0.2">
      <c r="B51" s="14">
        <v>1</v>
      </c>
      <c r="C51" s="14"/>
      <c r="D51" s="14">
        <v>1</v>
      </c>
    </row>
    <row r="52" spans="2:4" x14ac:dyDescent="0.2">
      <c r="B52" s="14">
        <v>2</v>
      </c>
      <c r="C52" s="14"/>
      <c r="D52" s="14">
        <v>1</v>
      </c>
    </row>
    <row r="53" spans="2:4" x14ac:dyDescent="0.2">
      <c r="B53" s="14">
        <v>1</v>
      </c>
      <c r="C53" s="14"/>
      <c r="D53" s="14">
        <v>1</v>
      </c>
    </row>
    <row r="54" spans="2:4" x14ac:dyDescent="0.2">
      <c r="B54" s="14">
        <v>1</v>
      </c>
      <c r="C54" s="14"/>
      <c r="D54" s="14">
        <v>1</v>
      </c>
    </row>
    <row r="55" spans="2:4" x14ac:dyDescent="0.2">
      <c r="B55" s="14">
        <v>5</v>
      </c>
      <c r="C55" s="14"/>
      <c r="D55" s="14">
        <v>2</v>
      </c>
    </row>
    <row r="56" spans="2:4" x14ac:dyDescent="0.2">
      <c r="B56" s="14">
        <v>1</v>
      </c>
      <c r="C56" s="14"/>
      <c r="D56" s="14"/>
    </row>
    <row r="57" spans="2:4" x14ac:dyDescent="0.2">
      <c r="B57" s="14">
        <v>1</v>
      </c>
      <c r="C57" s="14"/>
      <c r="D57" s="14"/>
    </row>
    <row r="58" spans="2:4" x14ac:dyDescent="0.2">
      <c r="B58" s="14">
        <v>1</v>
      </c>
      <c r="C58" s="14"/>
      <c r="D58" s="14"/>
    </row>
    <row r="59" spans="2:4" x14ac:dyDescent="0.2">
      <c r="B59" s="14">
        <v>3</v>
      </c>
      <c r="C59" s="14"/>
      <c r="D59" s="14"/>
    </row>
    <row r="60" spans="2:4" x14ac:dyDescent="0.2">
      <c r="B60" s="14">
        <v>2</v>
      </c>
      <c r="C60" s="14"/>
      <c r="D60" s="14"/>
    </row>
    <row r="61" spans="2:4" x14ac:dyDescent="0.2">
      <c r="B61" s="14">
        <v>2</v>
      </c>
      <c r="C61" s="14"/>
      <c r="D61" s="14"/>
    </row>
    <row r="62" spans="2:4" x14ac:dyDescent="0.2">
      <c r="B62" s="14">
        <v>1</v>
      </c>
      <c r="C62" s="14"/>
      <c r="D62" s="14"/>
    </row>
    <row r="63" spans="2:4" x14ac:dyDescent="0.2">
      <c r="B63" s="14">
        <v>1</v>
      </c>
      <c r="C63" s="14"/>
      <c r="D63" s="14"/>
    </row>
    <row r="64" spans="2:4" x14ac:dyDescent="0.2">
      <c r="B64" s="14">
        <v>1</v>
      </c>
      <c r="C64" s="14"/>
      <c r="D64" s="14"/>
    </row>
    <row r="65" spans="2:4" x14ac:dyDescent="0.2">
      <c r="B65" s="14">
        <v>2</v>
      </c>
      <c r="C65" s="14"/>
      <c r="D65" s="14"/>
    </row>
    <row r="66" spans="2:4" x14ac:dyDescent="0.2">
      <c r="B66" s="14">
        <v>1</v>
      </c>
      <c r="C66" s="14"/>
      <c r="D66" s="14"/>
    </row>
    <row r="67" spans="2:4" x14ac:dyDescent="0.2">
      <c r="B67" s="14">
        <v>1</v>
      </c>
      <c r="C67" s="14"/>
      <c r="D67" s="14"/>
    </row>
    <row r="68" spans="2:4" x14ac:dyDescent="0.2">
      <c r="B68" s="14">
        <v>2</v>
      </c>
      <c r="C68" s="14"/>
      <c r="D68" s="14"/>
    </row>
    <row r="69" spans="2:4" x14ac:dyDescent="0.2">
      <c r="B69" s="14">
        <v>2</v>
      </c>
      <c r="C69" s="14"/>
      <c r="D69" s="14"/>
    </row>
    <row r="70" spans="2:4" x14ac:dyDescent="0.2">
      <c r="B70" s="14">
        <v>1</v>
      </c>
      <c r="C70" s="14"/>
      <c r="D70" s="14"/>
    </row>
    <row r="71" spans="2:4" x14ac:dyDescent="0.2">
      <c r="B71" s="14">
        <v>2</v>
      </c>
      <c r="C71" s="14"/>
      <c r="D71" s="14"/>
    </row>
    <row r="72" spans="2:4" x14ac:dyDescent="0.2">
      <c r="B72" s="14">
        <v>1</v>
      </c>
      <c r="C72" s="14"/>
      <c r="D72" s="14"/>
    </row>
    <row r="73" spans="2:4" x14ac:dyDescent="0.2">
      <c r="B73" s="14">
        <v>4</v>
      </c>
      <c r="C73" s="14"/>
      <c r="D73" s="14"/>
    </row>
    <row r="74" spans="2:4" x14ac:dyDescent="0.2">
      <c r="B74" s="14">
        <v>1</v>
      </c>
      <c r="C74" s="14"/>
      <c r="D74" s="14"/>
    </row>
  </sheetData>
  <mergeCells count="1">
    <mergeCell ref="A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BD9BD-E701-F043-BBDE-9CA94267703A}">
  <dimension ref="A1:D53"/>
  <sheetViews>
    <sheetView workbookViewId="0">
      <selection activeCell="C8" sqref="C8"/>
    </sheetView>
  </sheetViews>
  <sheetFormatPr baseColWidth="10" defaultRowHeight="16" x14ac:dyDescent="0.2"/>
  <cols>
    <col min="1" max="3" width="10.83203125" style="12"/>
    <col min="4" max="4" width="11.83203125" style="12" customWidth="1"/>
    <col min="5" max="16384" width="10.83203125" style="12"/>
  </cols>
  <sheetData>
    <row r="1" spans="1:4" s="1" customFormat="1" x14ac:dyDescent="0.2">
      <c r="A1" s="63" t="s">
        <v>84</v>
      </c>
      <c r="B1" s="63"/>
      <c r="C1" s="63"/>
      <c r="D1" s="63"/>
    </row>
    <row r="2" spans="1:4" s="1" customFormat="1" x14ac:dyDescent="0.2">
      <c r="B2" s="13" t="s">
        <v>277</v>
      </c>
      <c r="C2" s="13" t="s">
        <v>268</v>
      </c>
      <c r="D2" s="13" t="s">
        <v>267</v>
      </c>
    </row>
    <row r="3" spans="1:4" x14ac:dyDescent="0.2">
      <c r="B3" s="14">
        <v>1</v>
      </c>
      <c r="C3" s="14">
        <v>3</v>
      </c>
      <c r="D3" s="14">
        <v>1</v>
      </c>
    </row>
    <row r="4" spans="1:4" x14ac:dyDescent="0.2">
      <c r="B4" s="14">
        <v>3</v>
      </c>
      <c r="C4" s="14">
        <v>4</v>
      </c>
      <c r="D4" s="14">
        <v>1</v>
      </c>
    </row>
    <row r="5" spans="1:4" x14ac:dyDescent="0.2">
      <c r="B5" s="14">
        <v>1</v>
      </c>
      <c r="C5" s="14">
        <v>1</v>
      </c>
      <c r="D5" s="14">
        <v>2</v>
      </c>
    </row>
    <row r="6" spans="1:4" x14ac:dyDescent="0.2">
      <c r="B6" s="14">
        <v>2</v>
      </c>
      <c r="C6" s="14"/>
      <c r="D6" s="14">
        <v>5</v>
      </c>
    </row>
    <row r="7" spans="1:4" x14ac:dyDescent="0.2">
      <c r="B7" s="14">
        <v>2</v>
      </c>
      <c r="C7" s="14"/>
      <c r="D7" s="14">
        <v>2</v>
      </c>
    </row>
    <row r="8" spans="1:4" x14ac:dyDescent="0.2">
      <c r="B8" s="14">
        <v>1</v>
      </c>
      <c r="C8" s="14"/>
      <c r="D8" s="14">
        <v>4</v>
      </c>
    </row>
    <row r="9" spans="1:4" x14ac:dyDescent="0.2">
      <c r="B9" s="14">
        <v>1</v>
      </c>
      <c r="C9" s="14"/>
      <c r="D9" s="14">
        <v>2</v>
      </c>
    </row>
    <row r="10" spans="1:4" x14ac:dyDescent="0.2">
      <c r="B10" s="14">
        <v>1</v>
      </c>
      <c r="C10" s="14"/>
      <c r="D10" s="14">
        <v>1</v>
      </c>
    </row>
    <row r="11" spans="1:4" x14ac:dyDescent="0.2">
      <c r="B11" s="14">
        <v>1</v>
      </c>
      <c r="C11" s="14"/>
      <c r="D11" s="14">
        <v>1</v>
      </c>
    </row>
    <row r="12" spans="1:4" x14ac:dyDescent="0.2">
      <c r="B12" s="14">
        <v>3</v>
      </c>
      <c r="C12" s="14"/>
      <c r="D12" s="14">
        <v>5</v>
      </c>
    </row>
    <row r="13" spans="1:4" x14ac:dyDescent="0.2">
      <c r="B13" s="14">
        <v>2</v>
      </c>
      <c r="C13" s="14"/>
      <c r="D13" s="14">
        <v>1</v>
      </c>
    </row>
    <row r="14" spans="1:4" x14ac:dyDescent="0.2">
      <c r="B14" s="14">
        <v>3</v>
      </c>
      <c r="C14" s="14"/>
      <c r="D14" s="14">
        <v>1</v>
      </c>
    </row>
    <row r="15" spans="1:4" x14ac:dyDescent="0.2">
      <c r="B15" s="14">
        <v>1</v>
      </c>
      <c r="C15" s="14"/>
      <c r="D15" s="14">
        <v>3</v>
      </c>
    </row>
    <row r="16" spans="1:4" x14ac:dyDescent="0.2">
      <c r="B16" s="14">
        <v>1</v>
      </c>
      <c r="C16" s="14"/>
      <c r="D16" s="14">
        <v>1</v>
      </c>
    </row>
    <row r="17" spans="2:4" x14ac:dyDescent="0.2">
      <c r="B17" s="14">
        <v>3</v>
      </c>
      <c r="C17" s="14"/>
      <c r="D17" s="14">
        <v>4</v>
      </c>
    </row>
    <row r="18" spans="2:4" x14ac:dyDescent="0.2">
      <c r="B18" s="14">
        <v>1</v>
      </c>
      <c r="C18" s="14"/>
      <c r="D18" s="14">
        <v>1</v>
      </c>
    </row>
    <row r="19" spans="2:4" x14ac:dyDescent="0.2">
      <c r="B19" s="14">
        <v>1</v>
      </c>
      <c r="C19" s="14"/>
      <c r="D19" s="14"/>
    </row>
    <row r="20" spans="2:4" x14ac:dyDescent="0.2">
      <c r="B20" s="14">
        <v>1</v>
      </c>
      <c r="C20" s="14"/>
      <c r="D20" s="14"/>
    </row>
    <row r="21" spans="2:4" x14ac:dyDescent="0.2">
      <c r="B21" s="14">
        <v>3</v>
      </c>
      <c r="C21" s="14"/>
      <c r="D21" s="14"/>
    </row>
    <row r="22" spans="2:4" x14ac:dyDescent="0.2">
      <c r="B22" s="14">
        <v>1</v>
      </c>
      <c r="C22" s="14"/>
      <c r="D22" s="14"/>
    </row>
    <row r="23" spans="2:4" x14ac:dyDescent="0.2">
      <c r="B23" s="14">
        <v>1</v>
      </c>
      <c r="C23" s="14"/>
      <c r="D23" s="14"/>
    </row>
    <row r="24" spans="2:4" x14ac:dyDescent="0.2">
      <c r="B24" s="14">
        <v>1</v>
      </c>
      <c r="C24" s="14"/>
      <c r="D24" s="14"/>
    </row>
    <row r="25" spans="2:4" x14ac:dyDescent="0.2">
      <c r="B25" s="14">
        <v>4</v>
      </c>
      <c r="C25" s="14"/>
      <c r="D25" s="14"/>
    </row>
    <row r="26" spans="2:4" x14ac:dyDescent="0.2">
      <c r="B26" s="14">
        <v>1</v>
      </c>
      <c r="C26" s="14"/>
      <c r="D26" s="14"/>
    </row>
    <row r="27" spans="2:4" x14ac:dyDescent="0.2">
      <c r="B27" s="14">
        <v>1</v>
      </c>
      <c r="C27" s="14"/>
      <c r="D27" s="14"/>
    </row>
    <row r="28" spans="2:4" x14ac:dyDescent="0.2">
      <c r="B28" s="14">
        <v>1</v>
      </c>
      <c r="C28" s="14"/>
      <c r="D28" s="14"/>
    </row>
    <row r="29" spans="2:4" x14ac:dyDescent="0.2">
      <c r="B29" s="14">
        <v>2</v>
      </c>
      <c r="C29" s="14"/>
      <c r="D29" s="14"/>
    </row>
    <row r="30" spans="2:4" x14ac:dyDescent="0.2">
      <c r="B30" s="14">
        <v>4</v>
      </c>
      <c r="C30" s="14"/>
      <c r="D30" s="14"/>
    </row>
    <row r="31" spans="2:4" x14ac:dyDescent="0.2">
      <c r="B31" s="14">
        <v>2</v>
      </c>
      <c r="C31" s="14"/>
      <c r="D31" s="14"/>
    </row>
    <row r="32" spans="2:4" x14ac:dyDescent="0.2">
      <c r="B32" s="14">
        <v>1</v>
      </c>
      <c r="C32" s="14"/>
      <c r="D32" s="14"/>
    </row>
    <row r="33" spans="2:4" x14ac:dyDescent="0.2">
      <c r="B33" s="14">
        <v>1</v>
      </c>
      <c r="C33" s="14"/>
      <c r="D33" s="14"/>
    </row>
    <row r="34" spans="2:4" x14ac:dyDescent="0.2">
      <c r="B34" s="14">
        <v>2</v>
      </c>
      <c r="C34" s="14"/>
      <c r="D34" s="14"/>
    </row>
    <row r="35" spans="2:4" x14ac:dyDescent="0.2">
      <c r="B35" s="14">
        <v>2</v>
      </c>
      <c r="C35" s="14"/>
      <c r="D35" s="14"/>
    </row>
    <row r="36" spans="2:4" x14ac:dyDescent="0.2">
      <c r="B36" s="14">
        <v>1</v>
      </c>
      <c r="C36" s="14"/>
      <c r="D36" s="14"/>
    </row>
    <row r="37" spans="2:4" x14ac:dyDescent="0.2">
      <c r="B37" s="14">
        <v>2</v>
      </c>
      <c r="C37" s="14"/>
      <c r="D37" s="14"/>
    </row>
    <row r="38" spans="2:4" x14ac:dyDescent="0.2">
      <c r="B38" s="14">
        <v>2</v>
      </c>
      <c r="C38" s="14"/>
      <c r="D38" s="14"/>
    </row>
    <row r="39" spans="2:4" x14ac:dyDescent="0.2">
      <c r="B39" s="14">
        <v>2</v>
      </c>
      <c r="C39" s="14"/>
      <c r="D39" s="14"/>
    </row>
    <row r="40" spans="2:4" x14ac:dyDescent="0.2">
      <c r="B40" s="14">
        <v>1</v>
      </c>
      <c r="C40" s="14"/>
      <c r="D40" s="14"/>
    </row>
    <row r="41" spans="2:4" x14ac:dyDescent="0.2">
      <c r="B41" s="14">
        <v>1</v>
      </c>
      <c r="C41" s="14"/>
      <c r="D41" s="14"/>
    </row>
    <row r="42" spans="2:4" x14ac:dyDescent="0.2">
      <c r="B42" s="14">
        <v>4</v>
      </c>
      <c r="C42" s="14"/>
      <c r="D42" s="14"/>
    </row>
    <row r="43" spans="2:4" x14ac:dyDescent="0.2">
      <c r="B43" s="14">
        <v>1</v>
      </c>
      <c r="C43" s="14"/>
      <c r="D43" s="14"/>
    </row>
    <row r="44" spans="2:4" x14ac:dyDescent="0.2">
      <c r="B44" s="14">
        <v>1</v>
      </c>
      <c r="C44" s="14"/>
      <c r="D44" s="14"/>
    </row>
    <row r="45" spans="2:4" x14ac:dyDescent="0.2">
      <c r="B45" s="14">
        <v>2</v>
      </c>
      <c r="C45" s="14"/>
      <c r="D45" s="14"/>
    </row>
    <row r="46" spans="2:4" x14ac:dyDescent="0.2">
      <c r="B46" s="14">
        <v>1</v>
      </c>
      <c r="C46" s="14"/>
      <c r="D46" s="14"/>
    </row>
    <row r="47" spans="2:4" x14ac:dyDescent="0.2">
      <c r="B47" s="14">
        <v>3</v>
      </c>
      <c r="C47" s="14"/>
      <c r="D47" s="14"/>
    </row>
    <row r="48" spans="2:4" x14ac:dyDescent="0.2">
      <c r="B48" s="14">
        <v>1</v>
      </c>
      <c r="C48" s="14"/>
      <c r="D48" s="14"/>
    </row>
    <row r="49" spans="2:4" x14ac:dyDescent="0.2">
      <c r="B49" s="14">
        <v>1</v>
      </c>
      <c r="C49" s="14"/>
      <c r="D49" s="14"/>
    </row>
    <row r="50" spans="2:4" x14ac:dyDescent="0.2">
      <c r="B50" s="14">
        <v>1</v>
      </c>
      <c r="C50" s="14"/>
      <c r="D50" s="14"/>
    </row>
    <row r="51" spans="2:4" x14ac:dyDescent="0.2">
      <c r="B51" s="14">
        <v>4</v>
      </c>
      <c r="C51" s="14"/>
      <c r="D51" s="14"/>
    </row>
    <row r="52" spans="2:4" x14ac:dyDescent="0.2">
      <c r="B52" s="14">
        <v>1</v>
      </c>
      <c r="C52" s="14"/>
      <c r="D52" s="14"/>
    </row>
    <row r="53" spans="2:4" x14ac:dyDescent="0.2">
      <c r="B53" s="14">
        <v>2</v>
      </c>
      <c r="C53" s="14"/>
      <c r="D53" s="14"/>
    </row>
  </sheetData>
  <mergeCells count="1">
    <mergeCell ref="A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AB38B-D9D6-1040-A74C-25BE5E0DF835}">
  <dimension ref="A1:D5"/>
  <sheetViews>
    <sheetView workbookViewId="0">
      <selection activeCell="B2" sqref="B2:C2"/>
    </sheetView>
  </sheetViews>
  <sheetFormatPr baseColWidth="10" defaultRowHeight="16" x14ac:dyDescent="0.2"/>
  <cols>
    <col min="1" max="1" width="10.83203125" style="1"/>
    <col min="2" max="2" width="15" style="12" bestFit="1" customWidth="1"/>
    <col min="3" max="3" width="17.33203125" style="12" bestFit="1" customWidth="1"/>
    <col min="4" max="16384" width="10.83203125" style="12"/>
  </cols>
  <sheetData>
    <row r="1" spans="1:4" s="1" customFormat="1" x14ac:dyDescent="0.2">
      <c r="A1" s="57" t="s">
        <v>86</v>
      </c>
      <c r="B1" s="57"/>
      <c r="C1" s="57"/>
      <c r="D1" s="5"/>
    </row>
    <row r="2" spans="1:4" s="1" customFormat="1" x14ac:dyDescent="0.2">
      <c r="A2" s="13"/>
      <c r="B2" s="13" t="s">
        <v>278</v>
      </c>
      <c r="C2" s="13" t="s">
        <v>279</v>
      </c>
    </row>
    <row r="3" spans="1:4" x14ac:dyDescent="0.2">
      <c r="A3" s="27" t="s">
        <v>85</v>
      </c>
      <c r="B3" s="14">
        <v>44</v>
      </c>
      <c r="C3" s="14">
        <v>28</v>
      </c>
    </row>
    <row r="4" spans="1:4" x14ac:dyDescent="0.2">
      <c r="A4" s="27" t="s">
        <v>42</v>
      </c>
      <c r="B4" s="14">
        <v>27</v>
      </c>
      <c r="C4" s="14">
        <v>25</v>
      </c>
    </row>
    <row r="5" spans="1:4" x14ac:dyDescent="0.2">
      <c r="A5" s="27" t="s">
        <v>11</v>
      </c>
      <c r="B5" s="14">
        <v>10</v>
      </c>
      <c r="C5" s="14">
        <v>19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158F1-7094-B242-92B6-A0E36DBFB0F4}">
  <dimension ref="A1:F58"/>
  <sheetViews>
    <sheetView topLeftCell="A50" workbookViewId="0">
      <selection activeCell="B56" sqref="B56:F58"/>
    </sheetView>
  </sheetViews>
  <sheetFormatPr baseColWidth="10" defaultRowHeight="16" x14ac:dyDescent="0.2"/>
  <cols>
    <col min="1" max="16384" width="10.83203125" style="12"/>
  </cols>
  <sheetData>
    <row r="1" spans="1:6" s="1" customFormat="1" x14ac:dyDescent="0.2">
      <c r="A1" s="57" t="s">
        <v>28</v>
      </c>
      <c r="B1" s="57"/>
      <c r="C1" s="57"/>
      <c r="D1" s="57"/>
    </row>
    <row r="2" spans="1:6" s="1" customFormat="1" x14ac:dyDescent="0.2">
      <c r="B2" s="57" t="s">
        <v>12</v>
      </c>
      <c r="C2" s="57"/>
      <c r="D2" s="57"/>
      <c r="E2" s="57" t="s">
        <v>13</v>
      </c>
      <c r="F2" s="57"/>
    </row>
    <row r="3" spans="1:6" s="1" customFormat="1" x14ac:dyDescent="0.2">
      <c r="B3" s="13" t="s">
        <v>9</v>
      </c>
      <c r="C3" s="13" t="s">
        <v>10</v>
      </c>
      <c r="D3" s="13" t="s">
        <v>11</v>
      </c>
      <c r="E3" s="13" t="s">
        <v>10</v>
      </c>
      <c r="F3" s="13" t="s">
        <v>11</v>
      </c>
    </row>
    <row r="4" spans="1:6" x14ac:dyDescent="0.2">
      <c r="B4" s="14">
        <v>1</v>
      </c>
      <c r="C4" s="14">
        <v>6</v>
      </c>
      <c r="D4" s="14">
        <v>1</v>
      </c>
      <c r="E4" s="14">
        <v>2</v>
      </c>
      <c r="F4" s="14">
        <v>4</v>
      </c>
    </row>
    <row r="5" spans="1:6" x14ac:dyDescent="0.2">
      <c r="B5" s="14">
        <v>10</v>
      </c>
      <c r="C5" s="14">
        <v>14</v>
      </c>
      <c r="D5" s="14">
        <v>16</v>
      </c>
      <c r="E5" s="14">
        <v>7</v>
      </c>
      <c r="F5" s="14">
        <v>23</v>
      </c>
    </row>
    <row r="6" spans="1:6" x14ac:dyDescent="0.2">
      <c r="B6" s="14">
        <v>3</v>
      </c>
      <c r="C6" s="14">
        <v>6</v>
      </c>
      <c r="D6" s="14">
        <v>8</v>
      </c>
      <c r="E6" s="14">
        <v>7</v>
      </c>
      <c r="F6" s="14">
        <v>15</v>
      </c>
    </row>
    <row r="7" spans="1:6" x14ac:dyDescent="0.2">
      <c r="B7" s="14">
        <v>4</v>
      </c>
      <c r="C7" s="14">
        <v>1</v>
      </c>
      <c r="D7" s="14">
        <v>7</v>
      </c>
      <c r="E7" s="14">
        <v>1</v>
      </c>
      <c r="F7" s="14">
        <v>2</v>
      </c>
    </row>
    <row r="8" spans="1:6" x14ac:dyDescent="0.2">
      <c r="B8" s="14">
        <v>3</v>
      </c>
      <c r="C8" s="14">
        <v>5</v>
      </c>
      <c r="D8" s="14">
        <v>6</v>
      </c>
      <c r="E8" s="14">
        <v>4</v>
      </c>
      <c r="F8" s="14">
        <v>3</v>
      </c>
    </row>
    <row r="9" spans="1:6" x14ac:dyDescent="0.2">
      <c r="B9" s="14">
        <v>3</v>
      </c>
      <c r="C9" s="14">
        <v>38</v>
      </c>
      <c r="D9" s="14">
        <v>28</v>
      </c>
      <c r="E9" s="14">
        <v>3</v>
      </c>
      <c r="F9" s="14">
        <v>8</v>
      </c>
    </row>
    <row r="10" spans="1:6" x14ac:dyDescent="0.2">
      <c r="B10" s="14">
        <v>7</v>
      </c>
      <c r="C10" s="14">
        <v>15</v>
      </c>
      <c r="D10" s="14">
        <v>11</v>
      </c>
      <c r="E10" s="14">
        <v>27</v>
      </c>
      <c r="F10" s="14">
        <v>13</v>
      </c>
    </row>
    <row r="11" spans="1:6" x14ac:dyDescent="0.2">
      <c r="B11" s="14">
        <v>3</v>
      </c>
      <c r="C11" s="14">
        <v>6</v>
      </c>
      <c r="D11" s="14">
        <v>1</v>
      </c>
      <c r="E11" s="14">
        <v>7</v>
      </c>
      <c r="F11" s="14">
        <v>2</v>
      </c>
    </row>
    <row r="12" spans="1:6" x14ac:dyDescent="0.2">
      <c r="B12" s="14">
        <v>3</v>
      </c>
      <c r="C12" s="14">
        <v>22</v>
      </c>
      <c r="D12" s="14">
        <v>9</v>
      </c>
      <c r="E12" s="14">
        <v>2</v>
      </c>
      <c r="F12" s="14">
        <v>2</v>
      </c>
    </row>
    <row r="13" spans="1:6" x14ac:dyDescent="0.2">
      <c r="B13" s="14">
        <v>4</v>
      </c>
      <c r="C13" s="14">
        <v>16</v>
      </c>
      <c r="D13" s="14">
        <v>20</v>
      </c>
      <c r="E13" s="14">
        <v>6</v>
      </c>
      <c r="F13" s="14">
        <v>37</v>
      </c>
    </row>
    <row r="14" spans="1:6" x14ac:dyDescent="0.2">
      <c r="B14" s="14">
        <v>1</v>
      </c>
      <c r="C14" s="14">
        <v>6</v>
      </c>
      <c r="D14" s="14">
        <v>7</v>
      </c>
      <c r="E14" s="14">
        <v>2</v>
      </c>
      <c r="F14" s="14">
        <v>3</v>
      </c>
    </row>
    <row r="15" spans="1:6" x14ac:dyDescent="0.2">
      <c r="B15" s="14">
        <v>4</v>
      </c>
      <c r="C15" s="14">
        <v>5</v>
      </c>
      <c r="D15" s="14">
        <v>13</v>
      </c>
      <c r="E15" s="14">
        <v>14</v>
      </c>
      <c r="F15" s="14">
        <v>29</v>
      </c>
    </row>
    <row r="16" spans="1:6" x14ac:dyDescent="0.2">
      <c r="B16" s="14">
        <v>5</v>
      </c>
      <c r="C16" s="14">
        <v>5</v>
      </c>
      <c r="D16" s="14">
        <v>4</v>
      </c>
      <c r="E16" s="14">
        <v>3</v>
      </c>
      <c r="F16" s="14">
        <v>5</v>
      </c>
    </row>
    <row r="17" spans="2:6" x14ac:dyDescent="0.2">
      <c r="B17" s="14">
        <v>2</v>
      </c>
      <c r="C17" s="14">
        <v>9</v>
      </c>
      <c r="D17" s="14">
        <v>20</v>
      </c>
      <c r="E17" s="14">
        <v>2</v>
      </c>
      <c r="F17" s="14">
        <v>2</v>
      </c>
    </row>
    <row r="18" spans="2:6" x14ac:dyDescent="0.2">
      <c r="B18" s="14">
        <v>10</v>
      </c>
      <c r="C18" s="14">
        <v>30</v>
      </c>
      <c r="D18" s="14">
        <v>20</v>
      </c>
      <c r="E18" s="14">
        <v>16</v>
      </c>
      <c r="F18" s="14">
        <v>42</v>
      </c>
    </row>
    <row r="19" spans="2:6" x14ac:dyDescent="0.2">
      <c r="B19" s="14">
        <v>2</v>
      </c>
      <c r="C19" s="14">
        <v>8</v>
      </c>
      <c r="D19" s="14">
        <v>11</v>
      </c>
      <c r="E19" s="14">
        <v>10</v>
      </c>
      <c r="F19" s="14">
        <v>36</v>
      </c>
    </row>
    <row r="20" spans="2:6" x14ac:dyDescent="0.2">
      <c r="B20" s="14">
        <v>2</v>
      </c>
      <c r="C20" s="14">
        <v>10</v>
      </c>
      <c r="D20" s="14">
        <v>38</v>
      </c>
      <c r="E20" s="14">
        <v>52</v>
      </c>
      <c r="F20" s="14">
        <v>49</v>
      </c>
    </row>
    <row r="21" spans="2:6" x14ac:dyDescent="0.2">
      <c r="B21" s="14">
        <v>3</v>
      </c>
      <c r="C21" s="14">
        <v>4</v>
      </c>
      <c r="D21" s="14">
        <v>11</v>
      </c>
      <c r="E21" s="14">
        <v>2</v>
      </c>
      <c r="F21" s="14">
        <v>4</v>
      </c>
    </row>
    <row r="22" spans="2:6" x14ac:dyDescent="0.2">
      <c r="B22" s="14">
        <v>1</v>
      </c>
      <c r="C22" s="14">
        <v>6</v>
      </c>
      <c r="D22" s="14">
        <v>11</v>
      </c>
      <c r="E22" s="14">
        <v>4</v>
      </c>
      <c r="F22" s="14">
        <v>7</v>
      </c>
    </row>
    <row r="23" spans="2:6" x14ac:dyDescent="0.2">
      <c r="B23" s="14">
        <v>1</v>
      </c>
      <c r="C23" s="14">
        <v>3</v>
      </c>
      <c r="D23" s="14">
        <v>5</v>
      </c>
      <c r="E23" s="14">
        <v>2</v>
      </c>
      <c r="F23" s="14">
        <v>3</v>
      </c>
    </row>
    <row r="24" spans="2:6" x14ac:dyDescent="0.2">
      <c r="B24" s="14">
        <v>1</v>
      </c>
      <c r="C24" s="14">
        <v>6</v>
      </c>
      <c r="D24" s="14">
        <v>1</v>
      </c>
      <c r="E24" s="14">
        <v>5</v>
      </c>
      <c r="F24" s="14">
        <v>7</v>
      </c>
    </row>
    <row r="25" spans="2:6" x14ac:dyDescent="0.2">
      <c r="B25" s="14">
        <v>1</v>
      </c>
      <c r="C25" s="14">
        <v>39</v>
      </c>
      <c r="D25" s="14">
        <v>19</v>
      </c>
      <c r="E25" s="14">
        <v>2</v>
      </c>
      <c r="F25" s="14">
        <v>6</v>
      </c>
    </row>
    <row r="26" spans="2:6" x14ac:dyDescent="0.2">
      <c r="B26" s="14">
        <v>1</v>
      </c>
      <c r="C26" s="14">
        <v>29</v>
      </c>
      <c r="D26" s="14">
        <v>5</v>
      </c>
      <c r="E26" s="14">
        <v>2</v>
      </c>
      <c r="F26" s="14">
        <v>16</v>
      </c>
    </row>
    <row r="27" spans="2:6" x14ac:dyDescent="0.2">
      <c r="B27" s="14">
        <v>1</v>
      </c>
      <c r="C27" s="14">
        <v>15</v>
      </c>
      <c r="D27" s="14">
        <v>7</v>
      </c>
      <c r="E27" s="14">
        <v>2</v>
      </c>
      <c r="F27" s="14">
        <v>1</v>
      </c>
    </row>
    <row r="28" spans="2:6" x14ac:dyDescent="0.2">
      <c r="B28" s="14">
        <v>2</v>
      </c>
      <c r="C28" s="14">
        <v>32</v>
      </c>
      <c r="D28" s="14">
        <v>14</v>
      </c>
      <c r="E28" s="14">
        <v>1</v>
      </c>
      <c r="F28" s="14">
        <v>3</v>
      </c>
    </row>
    <row r="29" spans="2:6" x14ac:dyDescent="0.2">
      <c r="B29" s="14">
        <v>6</v>
      </c>
      <c r="C29" s="14">
        <v>42</v>
      </c>
      <c r="D29" s="14">
        <v>83</v>
      </c>
      <c r="E29" s="14">
        <v>3</v>
      </c>
      <c r="F29" s="14">
        <v>2</v>
      </c>
    </row>
    <row r="30" spans="2:6" x14ac:dyDescent="0.2">
      <c r="B30" s="14">
        <v>1</v>
      </c>
      <c r="C30" s="14">
        <v>4</v>
      </c>
      <c r="D30" s="14">
        <v>1</v>
      </c>
      <c r="E30" s="14">
        <v>1</v>
      </c>
      <c r="F30" s="14">
        <v>2</v>
      </c>
    </row>
    <row r="31" spans="2:6" x14ac:dyDescent="0.2">
      <c r="B31" s="14">
        <v>1</v>
      </c>
      <c r="C31" s="14">
        <v>34</v>
      </c>
      <c r="D31" s="14">
        <v>35</v>
      </c>
      <c r="E31" s="14">
        <v>4</v>
      </c>
      <c r="F31" s="14">
        <v>1</v>
      </c>
    </row>
    <row r="32" spans="2:6" x14ac:dyDescent="0.2">
      <c r="B32" s="14">
        <v>1</v>
      </c>
      <c r="C32" s="14">
        <v>1</v>
      </c>
      <c r="D32" s="14">
        <v>2</v>
      </c>
      <c r="E32" s="14">
        <v>11</v>
      </c>
      <c r="F32" s="14">
        <v>9</v>
      </c>
    </row>
    <row r="33" spans="2:6" x14ac:dyDescent="0.2">
      <c r="B33" s="14">
        <v>3</v>
      </c>
      <c r="C33" s="14">
        <v>16</v>
      </c>
      <c r="D33" s="14">
        <v>12</v>
      </c>
      <c r="E33" s="14">
        <v>3</v>
      </c>
      <c r="F33" s="14">
        <v>2</v>
      </c>
    </row>
    <row r="34" spans="2:6" x14ac:dyDescent="0.2">
      <c r="B34" s="14">
        <v>7</v>
      </c>
      <c r="C34" s="14">
        <v>47</v>
      </c>
      <c r="D34" s="14">
        <v>53</v>
      </c>
      <c r="E34" s="14">
        <v>25</v>
      </c>
      <c r="F34" s="14">
        <v>36</v>
      </c>
    </row>
    <row r="35" spans="2:6" x14ac:dyDescent="0.2">
      <c r="B35" s="14">
        <v>2</v>
      </c>
      <c r="C35" s="14">
        <v>13</v>
      </c>
      <c r="D35" s="14">
        <v>5</v>
      </c>
      <c r="E35" s="14">
        <v>6</v>
      </c>
      <c r="F35" s="14">
        <v>5</v>
      </c>
    </row>
    <row r="36" spans="2:6" x14ac:dyDescent="0.2">
      <c r="B36" s="14">
        <v>2</v>
      </c>
      <c r="C36" s="14">
        <v>19</v>
      </c>
      <c r="D36" s="14">
        <v>40</v>
      </c>
      <c r="E36" s="14">
        <v>4</v>
      </c>
      <c r="F36" s="14">
        <v>1</v>
      </c>
    </row>
    <row r="37" spans="2:6" x14ac:dyDescent="0.2">
      <c r="B37" s="14">
        <v>1</v>
      </c>
      <c r="C37" s="14">
        <v>5</v>
      </c>
      <c r="D37" s="14">
        <v>4</v>
      </c>
      <c r="E37" s="14">
        <v>1</v>
      </c>
      <c r="F37" s="14">
        <v>4</v>
      </c>
    </row>
    <row r="38" spans="2:6" x14ac:dyDescent="0.2">
      <c r="B38" s="14">
        <v>2</v>
      </c>
      <c r="C38" s="14">
        <v>9</v>
      </c>
      <c r="D38" s="14">
        <v>12</v>
      </c>
      <c r="E38" s="14">
        <v>4</v>
      </c>
      <c r="F38" s="14">
        <v>13</v>
      </c>
    </row>
    <row r="39" spans="2:6" x14ac:dyDescent="0.2">
      <c r="B39" s="14">
        <v>6</v>
      </c>
      <c r="C39" s="14">
        <v>23</v>
      </c>
      <c r="D39" s="14">
        <v>38</v>
      </c>
      <c r="E39" s="14">
        <v>1</v>
      </c>
      <c r="F39" s="14">
        <v>6</v>
      </c>
    </row>
    <row r="40" spans="2:6" x14ac:dyDescent="0.2">
      <c r="B40" s="14">
        <v>2</v>
      </c>
      <c r="C40" s="14">
        <v>42</v>
      </c>
      <c r="D40" s="14">
        <v>76</v>
      </c>
      <c r="E40" s="14">
        <v>4</v>
      </c>
      <c r="F40" s="14">
        <v>16</v>
      </c>
    </row>
    <row r="41" spans="2:6" x14ac:dyDescent="0.2">
      <c r="B41" s="14">
        <v>4</v>
      </c>
      <c r="C41" s="14">
        <v>13</v>
      </c>
      <c r="D41" s="14">
        <v>19</v>
      </c>
      <c r="E41" s="14">
        <v>3</v>
      </c>
      <c r="F41" s="14">
        <v>3</v>
      </c>
    </row>
    <row r="42" spans="2:6" x14ac:dyDescent="0.2">
      <c r="B42" s="14">
        <v>4</v>
      </c>
      <c r="C42" s="14">
        <v>5</v>
      </c>
      <c r="D42" s="14">
        <v>10</v>
      </c>
      <c r="E42" s="14">
        <v>1</v>
      </c>
      <c r="F42" s="14">
        <v>1</v>
      </c>
    </row>
    <row r="43" spans="2:6" x14ac:dyDescent="0.2">
      <c r="B43" s="14">
        <v>1</v>
      </c>
      <c r="C43" s="14">
        <v>3</v>
      </c>
      <c r="D43" s="14">
        <v>10</v>
      </c>
      <c r="E43" s="14">
        <v>4</v>
      </c>
      <c r="F43" s="14">
        <v>4</v>
      </c>
    </row>
    <row r="44" spans="2:6" x14ac:dyDescent="0.2">
      <c r="B44" s="14">
        <v>1</v>
      </c>
      <c r="C44" s="14">
        <v>2</v>
      </c>
      <c r="D44" s="14">
        <v>1</v>
      </c>
      <c r="E44" s="14">
        <v>5</v>
      </c>
      <c r="F44" s="14">
        <v>4</v>
      </c>
    </row>
    <row r="45" spans="2:6" x14ac:dyDescent="0.2">
      <c r="B45" s="14">
        <v>5</v>
      </c>
      <c r="C45" s="14">
        <v>15</v>
      </c>
      <c r="D45" s="14">
        <v>24</v>
      </c>
      <c r="E45" s="14">
        <v>1</v>
      </c>
      <c r="F45" s="14">
        <v>1</v>
      </c>
    </row>
    <row r="46" spans="2:6" x14ac:dyDescent="0.2">
      <c r="B46" s="14">
        <v>2</v>
      </c>
      <c r="C46" s="14">
        <v>5</v>
      </c>
      <c r="D46" s="14">
        <v>8</v>
      </c>
      <c r="E46" s="14">
        <v>1</v>
      </c>
      <c r="F46" s="14">
        <v>8</v>
      </c>
    </row>
    <row r="47" spans="2:6" x14ac:dyDescent="0.2">
      <c r="B47" s="14">
        <v>2</v>
      </c>
      <c r="C47" s="14">
        <v>16</v>
      </c>
      <c r="D47" s="14">
        <v>36</v>
      </c>
      <c r="E47" s="14">
        <v>1</v>
      </c>
      <c r="F47" s="14">
        <v>2</v>
      </c>
    </row>
    <row r="48" spans="2:6" x14ac:dyDescent="0.2">
      <c r="B48" s="14">
        <v>10</v>
      </c>
      <c r="C48" s="14">
        <v>19</v>
      </c>
      <c r="D48" s="14">
        <v>14</v>
      </c>
      <c r="E48" s="14"/>
      <c r="F48" s="14"/>
    </row>
    <row r="49" spans="1:6" x14ac:dyDescent="0.2">
      <c r="B49" s="14">
        <v>1</v>
      </c>
      <c r="C49" s="14">
        <v>2</v>
      </c>
      <c r="D49" s="14">
        <v>2</v>
      </c>
      <c r="E49" s="14"/>
      <c r="F49" s="14"/>
    </row>
    <row r="50" spans="1:6" x14ac:dyDescent="0.2">
      <c r="B50" s="14">
        <v>7</v>
      </c>
      <c r="C50" s="14">
        <v>50</v>
      </c>
      <c r="D50" s="14">
        <v>77</v>
      </c>
      <c r="E50" s="14"/>
      <c r="F50" s="14"/>
    </row>
    <row r="51" spans="1:6" x14ac:dyDescent="0.2">
      <c r="B51" s="14">
        <v>2</v>
      </c>
      <c r="C51" s="14">
        <v>21</v>
      </c>
      <c r="D51" s="14">
        <v>46</v>
      </c>
      <c r="E51" s="14"/>
      <c r="F51" s="14"/>
    </row>
    <row r="52" spans="1:6" x14ac:dyDescent="0.2">
      <c r="B52" s="14">
        <v>5</v>
      </c>
      <c r="C52" s="14">
        <v>11</v>
      </c>
      <c r="D52" s="14">
        <v>18</v>
      </c>
      <c r="E52" s="14"/>
      <c r="F52" s="14"/>
    </row>
    <row r="53" spans="1:6" x14ac:dyDescent="0.2">
      <c r="B53" s="14">
        <v>13</v>
      </c>
      <c r="C53" s="14">
        <v>11</v>
      </c>
      <c r="D53" s="14">
        <v>43</v>
      </c>
      <c r="E53" s="14"/>
      <c r="F53" s="14"/>
    </row>
    <row r="54" spans="1:6" ht="17" thickBot="1" x14ac:dyDescent="0.25">
      <c r="B54" s="15"/>
      <c r="C54" s="15"/>
      <c r="D54" s="15"/>
      <c r="E54" s="15"/>
      <c r="F54" s="15"/>
    </row>
    <row r="55" spans="1:6" x14ac:dyDescent="0.2">
      <c r="B55" s="14"/>
      <c r="C55" s="14"/>
      <c r="D55" s="14"/>
      <c r="E55" s="14"/>
    </row>
    <row r="56" spans="1:6" x14ac:dyDescent="0.2">
      <c r="A56" s="1" t="s">
        <v>2</v>
      </c>
      <c r="B56" s="40">
        <f>AVERAGE(B4:B53)</f>
        <v>3.38</v>
      </c>
      <c r="C56" s="40">
        <f t="shared" ref="C56:F56" si="0">AVERAGE(C4:C53)</f>
        <v>15.28</v>
      </c>
      <c r="D56" s="40">
        <f t="shared" si="0"/>
        <v>19.239999999999998</v>
      </c>
      <c r="E56" s="40">
        <f t="shared" si="0"/>
        <v>6.0909090909090908</v>
      </c>
      <c r="F56" s="40">
        <f t="shared" si="0"/>
        <v>10.045454545454545</v>
      </c>
    </row>
    <row r="57" spans="1:6" x14ac:dyDescent="0.2">
      <c r="A57" s="1" t="s">
        <v>3</v>
      </c>
      <c r="B57" s="40">
        <f>STDEV(B4:B53)</f>
        <v>2.8348415353617642</v>
      </c>
      <c r="C57" s="40">
        <f t="shared" ref="C57:F57" si="1">STDEV(C4:C53)</f>
        <v>13.245006760346808</v>
      </c>
      <c r="D57" s="40">
        <f t="shared" si="1"/>
        <v>20.089148253497967</v>
      </c>
      <c r="E57" s="40">
        <f t="shared" si="1"/>
        <v>9.111245752054657</v>
      </c>
      <c r="F57" s="40">
        <f t="shared" si="1"/>
        <v>12.502938343863173</v>
      </c>
    </row>
    <row r="58" spans="1:6" x14ac:dyDescent="0.2">
      <c r="A58" s="1" t="s">
        <v>4</v>
      </c>
      <c r="B58" s="40">
        <f>B57/SQRT(COUNT(B4:B53))</f>
        <v>0.40090713464871747</v>
      </c>
      <c r="C58" s="40">
        <f t="shared" ref="C58:F58" si="2">C57/SQRT(COUNT(C4:C53))</f>
        <v>1.8731268194205786</v>
      </c>
      <c r="D58" s="40">
        <f t="shared" si="2"/>
        <v>2.8410345916620598</v>
      </c>
      <c r="E58" s="40">
        <f t="shared" si="2"/>
        <v>1.3735719787402183</v>
      </c>
      <c r="F58" s="40">
        <f t="shared" si="2"/>
        <v>1.8848888756155313</v>
      </c>
    </row>
  </sheetData>
  <mergeCells count="3">
    <mergeCell ref="B2:D2"/>
    <mergeCell ref="E2:F2"/>
    <mergeCell ref="A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6F3C3-2679-A248-9185-284DDCFABE2A}">
  <dimension ref="A1:D5"/>
  <sheetViews>
    <sheetView workbookViewId="0">
      <selection activeCell="B2" sqref="B2:C2"/>
    </sheetView>
  </sheetViews>
  <sheetFormatPr baseColWidth="10" defaultRowHeight="16" x14ac:dyDescent="0.2"/>
  <cols>
    <col min="1" max="1" width="10.83203125" style="12"/>
    <col min="2" max="2" width="15" style="12" bestFit="1" customWidth="1"/>
    <col min="3" max="3" width="17.33203125" style="12" bestFit="1" customWidth="1"/>
    <col min="4" max="16384" width="10.83203125" style="12"/>
  </cols>
  <sheetData>
    <row r="1" spans="1:4" s="1" customFormat="1" x14ac:dyDescent="0.2">
      <c r="A1" s="63" t="s">
        <v>87</v>
      </c>
      <c r="B1" s="63"/>
      <c r="C1" s="63"/>
      <c r="D1" s="63"/>
    </row>
    <row r="2" spans="1:4" s="1" customFormat="1" x14ac:dyDescent="0.2">
      <c r="A2" s="13"/>
      <c r="B2" s="13" t="s">
        <v>278</v>
      </c>
      <c r="C2" s="13" t="s">
        <v>279</v>
      </c>
    </row>
    <row r="3" spans="1:4" x14ac:dyDescent="0.2">
      <c r="A3" s="27" t="s">
        <v>85</v>
      </c>
      <c r="B3" s="14">
        <v>29</v>
      </c>
      <c r="C3" s="14">
        <v>22</v>
      </c>
    </row>
    <row r="4" spans="1:4" x14ac:dyDescent="0.2">
      <c r="A4" s="27" t="s">
        <v>42</v>
      </c>
      <c r="B4" s="14">
        <v>8</v>
      </c>
      <c r="C4" s="14">
        <v>8</v>
      </c>
    </row>
    <row r="5" spans="1:4" x14ac:dyDescent="0.2">
      <c r="A5" s="27" t="s">
        <v>11</v>
      </c>
      <c r="B5" s="14">
        <v>1</v>
      </c>
      <c r="C5" s="14">
        <v>2</v>
      </c>
    </row>
  </sheetData>
  <mergeCells count="1">
    <mergeCell ref="A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ED455-6EB9-7D41-96F8-F33E52B2C903}">
  <dimension ref="A1:F25"/>
  <sheetViews>
    <sheetView workbookViewId="0">
      <selection activeCell="C3" sqref="C3:C25"/>
    </sheetView>
  </sheetViews>
  <sheetFormatPr baseColWidth="10" defaultRowHeight="16" x14ac:dyDescent="0.2"/>
  <cols>
    <col min="1" max="1" width="10.83203125" style="12"/>
    <col min="2" max="2" width="11.33203125" style="12" bestFit="1" customWidth="1"/>
    <col min="3" max="3" width="11.6640625" style="12" bestFit="1" customWidth="1"/>
    <col min="4" max="16384" width="10.83203125" style="12"/>
  </cols>
  <sheetData>
    <row r="1" spans="1:6" s="10" customFormat="1" x14ac:dyDescent="0.2">
      <c r="A1" s="63" t="s">
        <v>172</v>
      </c>
      <c r="B1" s="63"/>
      <c r="C1" s="63"/>
      <c r="D1" s="63"/>
      <c r="E1" s="63"/>
      <c r="F1" s="63"/>
    </row>
    <row r="2" spans="1:6" x14ac:dyDescent="0.2">
      <c r="B2" s="1" t="s">
        <v>170</v>
      </c>
      <c r="C2" s="1" t="s">
        <v>171</v>
      </c>
    </row>
    <row r="3" spans="1:6" x14ac:dyDescent="0.2">
      <c r="B3" s="14">
        <v>0</v>
      </c>
      <c r="C3" s="40">
        <v>1.4285714285714299</v>
      </c>
    </row>
    <row r="4" spans="1:6" x14ac:dyDescent="0.2">
      <c r="B4" s="14">
        <v>15</v>
      </c>
      <c r="C4" s="40">
        <v>7.5</v>
      </c>
    </row>
    <row r="5" spans="1:6" x14ac:dyDescent="0.2">
      <c r="B5" s="14">
        <v>30</v>
      </c>
      <c r="C5" s="40">
        <v>11.785714285714301</v>
      </c>
    </row>
    <row r="6" spans="1:6" x14ac:dyDescent="0.2">
      <c r="B6" s="14">
        <v>45</v>
      </c>
      <c r="C6" s="40">
        <v>6.0714285714285703</v>
      </c>
    </row>
    <row r="7" spans="1:6" x14ac:dyDescent="0.2">
      <c r="B7" s="14">
        <v>60</v>
      </c>
      <c r="C7" s="40">
        <v>6.0714285714285703</v>
      </c>
    </row>
    <row r="8" spans="1:6" x14ac:dyDescent="0.2">
      <c r="B8" s="14">
        <v>75</v>
      </c>
      <c r="C8" s="40">
        <v>7.1428571428571397</v>
      </c>
    </row>
    <row r="9" spans="1:6" x14ac:dyDescent="0.2">
      <c r="B9" s="14">
        <v>90</v>
      </c>
      <c r="C9" s="40">
        <v>7.1428571428571397</v>
      </c>
    </row>
    <row r="10" spans="1:6" x14ac:dyDescent="0.2">
      <c r="B10" s="14">
        <v>105</v>
      </c>
      <c r="C10" s="40">
        <v>9.6428571428571406</v>
      </c>
    </row>
    <row r="11" spans="1:6" x14ac:dyDescent="0.2">
      <c r="B11" s="14">
        <v>120</v>
      </c>
      <c r="C11" s="40">
        <v>8.9285714285714306</v>
      </c>
    </row>
    <row r="12" spans="1:6" x14ac:dyDescent="0.2">
      <c r="B12" s="14">
        <v>135</v>
      </c>
      <c r="C12" s="40">
        <v>7.8571428571428603</v>
      </c>
    </row>
    <row r="13" spans="1:6" x14ac:dyDescent="0.2">
      <c r="B13" s="14">
        <v>150</v>
      </c>
      <c r="C13" s="40">
        <v>4.6428571428571397</v>
      </c>
    </row>
    <row r="14" spans="1:6" x14ac:dyDescent="0.2">
      <c r="B14" s="14">
        <v>165</v>
      </c>
      <c r="C14" s="40">
        <v>6.78571428571429</v>
      </c>
    </row>
    <row r="15" spans="1:6" x14ac:dyDescent="0.2">
      <c r="B15" s="14">
        <v>180</v>
      </c>
      <c r="C15" s="40">
        <v>3.21428571428571</v>
      </c>
    </row>
    <row r="16" spans="1:6" x14ac:dyDescent="0.2">
      <c r="B16" s="14">
        <v>195</v>
      </c>
      <c r="C16" s="40">
        <v>3.9285714285714302</v>
      </c>
    </row>
    <row r="17" spans="2:3" x14ac:dyDescent="0.2">
      <c r="B17" s="14">
        <v>210</v>
      </c>
      <c r="C17" s="40">
        <v>3.5714285714285698</v>
      </c>
    </row>
    <row r="18" spans="2:3" x14ac:dyDescent="0.2">
      <c r="B18" s="14">
        <v>225</v>
      </c>
      <c r="C18" s="40">
        <v>1.4285714285714299</v>
      </c>
    </row>
    <row r="19" spans="2:3" x14ac:dyDescent="0.2">
      <c r="B19" s="14">
        <v>240</v>
      </c>
      <c r="C19" s="40">
        <v>0.35714285714285698</v>
      </c>
    </row>
    <row r="20" spans="2:3" x14ac:dyDescent="0.2">
      <c r="B20" s="14">
        <v>255</v>
      </c>
      <c r="C20" s="40">
        <v>1.4285714285714299</v>
      </c>
    </row>
    <row r="21" spans="2:3" x14ac:dyDescent="0.2">
      <c r="B21" s="14">
        <v>270</v>
      </c>
      <c r="C21" s="40">
        <v>0</v>
      </c>
    </row>
    <row r="22" spans="2:3" x14ac:dyDescent="0.2">
      <c r="B22" s="14">
        <v>285</v>
      </c>
      <c r="C22" s="40">
        <v>0.35714285714285698</v>
      </c>
    </row>
    <row r="23" spans="2:3" x14ac:dyDescent="0.2">
      <c r="B23" s="14">
        <v>300</v>
      </c>
      <c r="C23" s="40">
        <v>0.35714285714285698</v>
      </c>
    </row>
    <row r="24" spans="2:3" x14ac:dyDescent="0.2">
      <c r="B24" s="14">
        <v>315</v>
      </c>
      <c r="C24" s="40">
        <v>0.35714285714285698</v>
      </c>
    </row>
    <row r="25" spans="2:3" x14ac:dyDescent="0.2">
      <c r="B25" s="14">
        <v>330</v>
      </c>
      <c r="C25" s="40">
        <v>0</v>
      </c>
    </row>
  </sheetData>
  <mergeCells count="1">
    <mergeCell ref="A1:F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FB2F3-B96C-1E44-B71E-CEAA75937C85}">
  <dimension ref="A1:S13"/>
  <sheetViews>
    <sheetView zoomScale="108" workbookViewId="0">
      <selection activeCell="B7" sqref="B7:S13"/>
    </sheetView>
  </sheetViews>
  <sheetFormatPr baseColWidth="10" defaultRowHeight="16" x14ac:dyDescent="0.2"/>
  <cols>
    <col min="1" max="2" width="10.83203125" style="12"/>
    <col min="3" max="3" width="12" style="12" bestFit="1" customWidth="1"/>
    <col min="4" max="7" width="10.83203125" style="12"/>
    <col min="8" max="8" width="12" style="12" bestFit="1" customWidth="1"/>
    <col min="9" max="12" width="10.83203125" style="12"/>
    <col min="13" max="13" width="12" style="12" bestFit="1" customWidth="1"/>
    <col min="14" max="17" width="10.83203125" style="12"/>
    <col min="18" max="18" width="12" style="12" bestFit="1" customWidth="1"/>
    <col min="19" max="16384" width="10.83203125" style="12"/>
  </cols>
  <sheetData>
    <row r="1" spans="1:19" x14ac:dyDescent="0.2">
      <c r="A1" s="63" t="s">
        <v>88</v>
      </c>
      <c r="B1" s="63"/>
      <c r="C1" s="63"/>
      <c r="D1" s="63"/>
      <c r="E1" s="63"/>
    </row>
    <row r="3" spans="1:19" s="1" customFormat="1" x14ac:dyDescent="0.2">
      <c r="A3" s="1" t="s">
        <v>89</v>
      </c>
    </row>
    <row r="5" spans="1:19" s="1" customFormat="1" x14ac:dyDescent="0.2">
      <c r="A5" s="1" t="s">
        <v>90</v>
      </c>
      <c r="F5" s="1" t="s">
        <v>58</v>
      </c>
      <c r="K5" s="1" t="s">
        <v>91</v>
      </c>
      <c r="P5" s="1" t="s">
        <v>59</v>
      </c>
    </row>
    <row r="6" spans="1:19" s="1" customFormat="1" x14ac:dyDescent="0.2">
      <c r="B6" s="1" t="s">
        <v>92</v>
      </c>
      <c r="C6" s="1" t="s">
        <v>93</v>
      </c>
      <c r="D6" s="1" t="s">
        <v>94</v>
      </c>
      <c r="G6" s="1" t="s">
        <v>92</v>
      </c>
      <c r="H6" s="1" t="s">
        <v>93</v>
      </c>
      <c r="I6" s="1" t="s">
        <v>94</v>
      </c>
      <c r="L6" s="1" t="s">
        <v>92</v>
      </c>
      <c r="M6" s="1" t="s">
        <v>93</v>
      </c>
      <c r="N6" s="1" t="s">
        <v>94</v>
      </c>
      <c r="Q6" s="1" t="s">
        <v>92</v>
      </c>
      <c r="R6" s="1" t="s">
        <v>93</v>
      </c>
      <c r="S6" s="1" t="s">
        <v>94</v>
      </c>
    </row>
    <row r="7" spans="1:19" x14ac:dyDescent="0.2">
      <c r="A7" s="12" t="s">
        <v>44</v>
      </c>
      <c r="B7" s="41">
        <v>20.8</v>
      </c>
      <c r="C7" s="41">
        <v>75</v>
      </c>
      <c r="D7" s="41">
        <v>4.2</v>
      </c>
      <c r="E7" s="41"/>
      <c r="F7" s="41" t="s">
        <v>44</v>
      </c>
      <c r="G7" s="41">
        <v>20.7</v>
      </c>
      <c r="H7" s="41">
        <v>79.3</v>
      </c>
      <c r="I7" s="41">
        <v>0</v>
      </c>
      <c r="J7" s="41"/>
      <c r="K7" s="41" t="s">
        <v>44</v>
      </c>
      <c r="L7" s="41">
        <v>12.5</v>
      </c>
      <c r="M7" s="41">
        <v>62.5</v>
      </c>
      <c r="N7" s="41">
        <v>25</v>
      </c>
      <c r="O7" s="41"/>
      <c r="P7" s="41" t="s">
        <v>44</v>
      </c>
      <c r="Q7" s="41">
        <v>34.799999999999997</v>
      </c>
      <c r="R7" s="41">
        <v>56.5</v>
      </c>
      <c r="S7" s="41">
        <v>8.6999999999999993</v>
      </c>
    </row>
    <row r="8" spans="1:19" x14ac:dyDescent="0.2">
      <c r="A8" s="12" t="s">
        <v>45</v>
      </c>
      <c r="B8" s="41">
        <v>12.9</v>
      </c>
      <c r="C8" s="41">
        <v>67.7</v>
      </c>
      <c r="D8" s="41">
        <v>19.399999999999999</v>
      </c>
      <c r="E8" s="41"/>
      <c r="F8" s="41" t="s">
        <v>45</v>
      </c>
      <c r="G8" s="41">
        <v>10</v>
      </c>
      <c r="H8" s="41">
        <v>70</v>
      </c>
      <c r="I8" s="41">
        <v>20</v>
      </c>
      <c r="J8" s="41"/>
      <c r="K8" s="41" t="s">
        <v>45</v>
      </c>
      <c r="L8" s="41">
        <v>21.4</v>
      </c>
      <c r="M8" s="41">
        <v>71.400000000000006</v>
      </c>
      <c r="N8" s="41">
        <v>7.1</v>
      </c>
      <c r="O8" s="41"/>
      <c r="P8" s="41" t="s">
        <v>45</v>
      </c>
      <c r="Q8" s="41">
        <v>36.4</v>
      </c>
      <c r="R8" s="41">
        <v>63.6</v>
      </c>
      <c r="S8" s="41">
        <v>0</v>
      </c>
    </row>
    <row r="9" spans="1:19" x14ac:dyDescent="0.2">
      <c r="A9" s="12" t="s">
        <v>46</v>
      </c>
      <c r="B9" s="41">
        <v>9.6999999999999993</v>
      </c>
      <c r="C9" s="41">
        <v>80.599999999999994</v>
      </c>
      <c r="D9" s="41">
        <v>9.6999999999999993</v>
      </c>
      <c r="E9" s="41"/>
      <c r="F9" s="41" t="s">
        <v>46</v>
      </c>
      <c r="G9" s="41">
        <v>26.3</v>
      </c>
      <c r="H9" s="41">
        <v>42.1</v>
      </c>
      <c r="I9" s="41">
        <v>31.6</v>
      </c>
      <c r="J9" s="41"/>
      <c r="K9" s="41" t="s">
        <v>46</v>
      </c>
      <c r="L9" s="41">
        <v>14.3</v>
      </c>
      <c r="M9" s="41">
        <v>71.400000000000006</v>
      </c>
      <c r="N9" s="41">
        <v>14.3</v>
      </c>
      <c r="O9" s="41"/>
      <c r="P9" s="41" t="s">
        <v>46</v>
      </c>
      <c r="Q9" s="41">
        <v>10</v>
      </c>
      <c r="R9" s="41">
        <v>80</v>
      </c>
      <c r="S9" s="41">
        <v>10</v>
      </c>
    </row>
    <row r="10" spans="1:19" ht="17" thickBot="1" x14ac:dyDescent="0.25">
      <c r="A10" s="15"/>
      <c r="B10" s="43"/>
      <c r="C10" s="43"/>
      <c r="D10" s="43"/>
      <c r="E10" s="41"/>
      <c r="F10" s="43"/>
      <c r="G10" s="43"/>
      <c r="H10" s="43"/>
      <c r="I10" s="43"/>
      <c r="J10" s="41"/>
      <c r="K10" s="43"/>
      <c r="L10" s="43"/>
      <c r="M10" s="43"/>
      <c r="N10" s="43"/>
      <c r="O10" s="41"/>
      <c r="P10" s="43"/>
      <c r="Q10" s="43"/>
      <c r="R10" s="43"/>
      <c r="S10" s="43"/>
    </row>
    <row r="11" spans="1:19" x14ac:dyDescent="0.2">
      <c r="A11" s="1" t="s">
        <v>2</v>
      </c>
      <c r="B11" s="41">
        <f>AVERAGE(B7:B9)</f>
        <v>14.466666666666669</v>
      </c>
      <c r="C11" s="41">
        <f t="shared" ref="C11:D11" si="0">AVERAGE(C7:C9)</f>
        <v>74.433333333333323</v>
      </c>
      <c r="D11" s="41">
        <f t="shared" si="0"/>
        <v>11.1</v>
      </c>
      <c r="E11" s="41"/>
      <c r="F11" s="44" t="s">
        <v>2</v>
      </c>
      <c r="G11" s="41">
        <f>AVERAGE(G7:G9)</f>
        <v>19</v>
      </c>
      <c r="H11" s="41">
        <f t="shared" ref="H11:I11" si="1">AVERAGE(H7:H9)</f>
        <v>63.800000000000004</v>
      </c>
      <c r="I11" s="41">
        <f t="shared" si="1"/>
        <v>17.2</v>
      </c>
      <c r="J11" s="41"/>
      <c r="K11" s="44" t="s">
        <v>2</v>
      </c>
      <c r="L11" s="41">
        <f>AVERAGE(L7:L9)</f>
        <v>16.066666666666666</v>
      </c>
      <c r="M11" s="41">
        <f t="shared" ref="M11:N11" si="2">AVERAGE(M7:M9)</f>
        <v>68.433333333333337</v>
      </c>
      <c r="N11" s="41">
        <f t="shared" si="2"/>
        <v>15.466666666666669</v>
      </c>
      <c r="O11" s="41"/>
      <c r="P11" s="44" t="s">
        <v>2</v>
      </c>
      <c r="Q11" s="41">
        <f>AVERAGE(Q7:Q9)</f>
        <v>27.066666666666663</v>
      </c>
      <c r="R11" s="41">
        <f t="shared" ref="R11:S11" si="3">AVERAGE(R7:R9)</f>
        <v>66.7</v>
      </c>
      <c r="S11" s="41">
        <f t="shared" si="3"/>
        <v>6.2333333333333334</v>
      </c>
    </row>
    <row r="12" spans="1:19" x14ac:dyDescent="0.2">
      <c r="A12" s="1" t="s">
        <v>3</v>
      </c>
      <c r="B12" s="41">
        <f>STDEV(B7:B9)</f>
        <v>5.7134344604041196</v>
      </c>
      <c r="C12" s="41">
        <f t="shared" ref="C12:D12" si="4">STDEV(C7:C9)</f>
        <v>6.4686423098926467</v>
      </c>
      <c r="D12" s="41">
        <f t="shared" si="4"/>
        <v>7.6961029099148606</v>
      </c>
      <c r="E12" s="41"/>
      <c r="F12" s="44" t="s">
        <v>3</v>
      </c>
      <c r="G12" s="41">
        <f>STDEV(G7:G9)</f>
        <v>8.2819079927272821</v>
      </c>
      <c r="H12" s="41">
        <f t="shared" ref="H12:I12" si="5">STDEV(H7:H9)</f>
        <v>19.359493795035032</v>
      </c>
      <c r="I12" s="41">
        <f t="shared" si="5"/>
        <v>15.984992962150468</v>
      </c>
      <c r="J12" s="41"/>
      <c r="K12" s="44" t="s">
        <v>3</v>
      </c>
      <c r="L12" s="41">
        <f>STDEV(L7:L9)</f>
        <v>4.7056703383612906</v>
      </c>
      <c r="M12" s="41">
        <f t="shared" ref="M12:N12" si="6">STDEV(M7:M9)</f>
        <v>5.1384173957876733</v>
      </c>
      <c r="N12" s="41">
        <f t="shared" si="6"/>
        <v>9.0068492456204243</v>
      </c>
      <c r="O12" s="41"/>
      <c r="P12" s="44" t="s">
        <v>3</v>
      </c>
      <c r="Q12" s="41">
        <f>STDEV(Q7:Q9)</f>
        <v>14.801801692136451</v>
      </c>
      <c r="R12" s="41">
        <f t="shared" ref="R12:S12" si="7">STDEV(R7:R9)</f>
        <v>12.052800504447108</v>
      </c>
      <c r="S12" s="41">
        <f t="shared" si="7"/>
        <v>5.4372174256078205</v>
      </c>
    </row>
    <row r="13" spans="1:19" x14ac:dyDescent="0.2">
      <c r="A13" s="1" t="s">
        <v>4</v>
      </c>
      <c r="B13" s="41">
        <f>B12/SQRT(COUNT(B7:B9))</f>
        <v>3.2986529237116029</v>
      </c>
      <c r="C13" s="41">
        <f t="shared" ref="C13:D13" si="8">C12/SQRT(COUNT(C7:C9))</f>
        <v>3.7346723789079226</v>
      </c>
      <c r="D13" s="41">
        <f t="shared" si="8"/>
        <v>4.443347086750407</v>
      </c>
      <c r="E13" s="41"/>
      <c r="F13" s="44" t="s">
        <v>4</v>
      </c>
      <c r="G13" s="41">
        <f>G12/SQRT(COUNT(G7:G9))</f>
        <v>4.7815618090048098</v>
      </c>
      <c r="H13" s="41">
        <f t="shared" ref="H13" si="9">H12/SQRT(COUNT(H7:H9))</f>
        <v>11.177208953938367</v>
      </c>
      <c r="I13" s="41">
        <f t="shared" ref="I13" si="10">I12/SQRT(COUNT(I7:I9))</f>
        <v>9.2289399896918471</v>
      </c>
      <c r="J13" s="41"/>
      <c r="K13" s="44" t="s">
        <v>4</v>
      </c>
      <c r="L13" s="41">
        <f>L12/SQRT(COUNT(L7:L9))</f>
        <v>2.7168200365705286</v>
      </c>
      <c r="M13" s="41">
        <f t="shared" ref="M13" si="11">M12/SQRT(COUNT(M7:M9))</f>
        <v>2.966666666666669</v>
      </c>
      <c r="N13" s="41">
        <f t="shared" ref="N13" si="12">N12/SQRT(COUNT(N7:N9))</f>
        <v>5.2001068365093301</v>
      </c>
      <c r="O13" s="41"/>
      <c r="P13" s="44" t="s">
        <v>4</v>
      </c>
      <c r="Q13" s="41">
        <f>Q12/SQRT(COUNT(Q7:Q9))</f>
        <v>8.5458241914464388</v>
      </c>
      <c r="R13" s="41">
        <f t="shared" ref="R13" si="13">R12/SQRT(COUNT(R7:R9))</f>
        <v>6.958687615731395</v>
      </c>
      <c r="S13" s="41">
        <f t="shared" ref="S13" si="14">S12/SQRT(COUNT(S7:S9))</f>
        <v>3.1391789443171993</v>
      </c>
    </row>
  </sheetData>
  <mergeCells count="1">
    <mergeCell ref="A1:E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F725F-1AB1-2C4E-86BD-B5A587764C0E}">
  <dimension ref="A1:J5"/>
  <sheetViews>
    <sheetView workbookViewId="0">
      <selection activeCell="H4" sqref="H4:J5"/>
    </sheetView>
  </sheetViews>
  <sheetFormatPr baseColWidth="10" defaultRowHeight="16" x14ac:dyDescent="0.2"/>
  <cols>
    <col min="1" max="7" width="10.83203125" style="12"/>
    <col min="8" max="8" width="11.83203125" style="12" customWidth="1"/>
    <col min="9" max="9" width="12.1640625" style="12" customWidth="1"/>
    <col min="10" max="10" width="12" style="12" customWidth="1"/>
    <col min="11" max="16384" width="10.83203125" style="12"/>
  </cols>
  <sheetData>
    <row r="1" spans="1:10" x14ac:dyDescent="0.2">
      <c r="A1" s="1" t="s">
        <v>102</v>
      </c>
    </row>
    <row r="2" spans="1:10" x14ac:dyDescent="0.2">
      <c r="B2" s="66" t="s">
        <v>95</v>
      </c>
      <c r="C2" s="66"/>
      <c r="D2" s="66"/>
      <c r="E2" s="66" t="s">
        <v>96</v>
      </c>
      <c r="F2" s="66"/>
      <c r="G2" s="66"/>
      <c r="H2" s="66" t="s">
        <v>97</v>
      </c>
      <c r="I2" s="66"/>
      <c r="J2" s="66"/>
    </row>
    <row r="3" spans="1:10" x14ac:dyDescent="0.2">
      <c r="B3" s="28" t="s">
        <v>43</v>
      </c>
      <c r="C3" s="28" t="s">
        <v>10</v>
      </c>
      <c r="D3" s="28" t="s">
        <v>41</v>
      </c>
      <c r="E3" s="28" t="s">
        <v>43</v>
      </c>
      <c r="F3" s="28" t="s">
        <v>10</v>
      </c>
      <c r="G3" s="28" t="s">
        <v>41</v>
      </c>
      <c r="H3" s="28" t="s">
        <v>43</v>
      </c>
      <c r="I3" s="28" t="s">
        <v>10</v>
      </c>
      <c r="J3" s="28" t="s">
        <v>41</v>
      </c>
    </row>
    <row r="4" spans="1:10" x14ac:dyDescent="0.2">
      <c r="A4" s="29" t="s">
        <v>98</v>
      </c>
      <c r="B4" s="30">
        <v>134</v>
      </c>
      <c r="C4" s="31">
        <v>104</v>
      </c>
      <c r="D4" s="32">
        <v>262</v>
      </c>
      <c r="E4" s="30">
        <v>59</v>
      </c>
      <c r="F4" s="31">
        <v>25</v>
      </c>
      <c r="G4" s="32">
        <v>31</v>
      </c>
      <c r="H4" s="48">
        <f t="shared" ref="H4:J5" si="0">E4/B4*100</f>
        <v>44.029850746268657</v>
      </c>
      <c r="I4" s="49">
        <f t="shared" si="0"/>
        <v>24.03846153846154</v>
      </c>
      <c r="J4" s="50">
        <f t="shared" si="0"/>
        <v>11.83206106870229</v>
      </c>
    </row>
    <row r="5" spans="1:10" x14ac:dyDescent="0.2">
      <c r="A5" s="29" t="s">
        <v>99</v>
      </c>
      <c r="B5" s="33">
        <v>141</v>
      </c>
      <c r="C5" s="34">
        <v>58</v>
      </c>
      <c r="D5" s="35">
        <v>122</v>
      </c>
      <c r="E5" s="33">
        <v>45</v>
      </c>
      <c r="F5" s="34">
        <v>14</v>
      </c>
      <c r="G5" s="35">
        <v>18</v>
      </c>
      <c r="H5" s="51">
        <f t="shared" si="0"/>
        <v>31.914893617021278</v>
      </c>
      <c r="I5" s="52">
        <f t="shared" si="0"/>
        <v>24.137931034482758</v>
      </c>
      <c r="J5" s="53">
        <f t="shared" si="0"/>
        <v>14.754098360655737</v>
      </c>
    </row>
  </sheetData>
  <mergeCells count="3">
    <mergeCell ref="B2:D2"/>
    <mergeCell ref="E2:G2"/>
    <mergeCell ref="H2:J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DE04E-F1F3-964F-A49A-FEB536EEA98F}">
  <dimension ref="A1:J5"/>
  <sheetViews>
    <sheetView workbookViewId="0">
      <selection activeCell="H4" sqref="H4:J5"/>
    </sheetView>
  </sheetViews>
  <sheetFormatPr baseColWidth="10" defaultRowHeight="16" x14ac:dyDescent="0.2"/>
  <cols>
    <col min="1" max="8" width="10.83203125" style="12"/>
    <col min="9" max="9" width="12.33203125" style="12" customWidth="1"/>
    <col min="10" max="10" width="13.1640625" style="12" customWidth="1"/>
    <col min="11" max="16384" width="10.83203125" style="12"/>
  </cols>
  <sheetData>
    <row r="1" spans="1:10" x14ac:dyDescent="0.2">
      <c r="A1" s="1" t="s">
        <v>103</v>
      </c>
    </row>
    <row r="2" spans="1:10" x14ac:dyDescent="0.2">
      <c r="B2" s="66" t="s">
        <v>95</v>
      </c>
      <c r="C2" s="66"/>
      <c r="D2" s="66"/>
      <c r="E2" s="66" t="s">
        <v>96</v>
      </c>
      <c r="F2" s="66"/>
      <c r="G2" s="66"/>
      <c r="H2" s="66" t="s">
        <v>97</v>
      </c>
      <c r="I2" s="66"/>
      <c r="J2" s="66"/>
    </row>
    <row r="3" spans="1:10" x14ac:dyDescent="0.2">
      <c r="B3" s="28" t="s">
        <v>43</v>
      </c>
      <c r="C3" s="28" t="s">
        <v>10</v>
      </c>
      <c r="D3" s="28" t="s">
        <v>41</v>
      </c>
      <c r="E3" s="28" t="s">
        <v>43</v>
      </c>
      <c r="F3" s="28" t="s">
        <v>10</v>
      </c>
      <c r="G3" s="28" t="s">
        <v>41</v>
      </c>
      <c r="H3" s="28" t="s">
        <v>43</v>
      </c>
      <c r="I3" s="28" t="s">
        <v>10</v>
      </c>
      <c r="J3" s="28" t="s">
        <v>41</v>
      </c>
    </row>
    <row r="4" spans="1:10" x14ac:dyDescent="0.2">
      <c r="A4" s="29" t="s">
        <v>100</v>
      </c>
      <c r="B4" s="36">
        <v>104</v>
      </c>
      <c r="C4" s="16">
        <v>95</v>
      </c>
      <c r="D4" s="37">
        <v>129</v>
      </c>
      <c r="E4" s="36">
        <v>26</v>
      </c>
      <c r="F4" s="16">
        <v>11</v>
      </c>
      <c r="G4" s="37">
        <v>15</v>
      </c>
      <c r="H4" s="54">
        <f>E4/B4*100</f>
        <v>25</v>
      </c>
      <c r="I4" s="55">
        <f t="shared" ref="I4:J5" si="0">F4/C4*100</f>
        <v>11.578947368421053</v>
      </c>
      <c r="J4" s="56">
        <f t="shared" si="0"/>
        <v>11.627906976744185</v>
      </c>
    </row>
    <row r="5" spans="1:10" x14ac:dyDescent="0.2">
      <c r="A5" s="29" t="s">
        <v>101</v>
      </c>
      <c r="B5" s="33">
        <v>51</v>
      </c>
      <c r="C5" s="34">
        <v>15</v>
      </c>
      <c r="D5" s="35">
        <v>34</v>
      </c>
      <c r="E5" s="33">
        <v>12</v>
      </c>
      <c r="F5" s="34">
        <v>1</v>
      </c>
      <c r="G5" s="35">
        <v>2</v>
      </c>
      <c r="H5" s="51">
        <f>E5/B5*100</f>
        <v>23.52941176470588</v>
      </c>
      <c r="I5" s="52">
        <f t="shared" si="0"/>
        <v>6.666666666666667</v>
      </c>
      <c r="J5" s="53">
        <f t="shared" si="0"/>
        <v>5.8823529411764701</v>
      </c>
    </row>
  </sheetData>
  <mergeCells count="3">
    <mergeCell ref="B2:D2"/>
    <mergeCell ref="E2:G2"/>
    <mergeCell ref="H2:J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4CD8-99E0-CE48-B2DD-9A6709E44A09}">
  <dimension ref="A1:N13"/>
  <sheetViews>
    <sheetView workbookViewId="0">
      <selection activeCell="A3" sqref="A3:XFD3"/>
    </sheetView>
  </sheetViews>
  <sheetFormatPr baseColWidth="10" defaultRowHeight="16" x14ac:dyDescent="0.2"/>
  <cols>
    <col min="1" max="16384" width="10.83203125" style="12"/>
  </cols>
  <sheetData>
    <row r="1" spans="1:14" s="1" customFormat="1" x14ac:dyDescent="0.2">
      <c r="A1" s="1" t="s">
        <v>104</v>
      </c>
    </row>
    <row r="3" spans="1:14" s="1" customFormat="1" x14ac:dyDescent="0.2">
      <c r="A3" s="1" t="s">
        <v>105</v>
      </c>
    </row>
    <row r="5" spans="1:14" s="1" customFormat="1" x14ac:dyDescent="0.2">
      <c r="A5" s="57" t="s">
        <v>106</v>
      </c>
      <c r="B5" s="57"/>
      <c r="F5" s="57" t="s">
        <v>107</v>
      </c>
      <c r="G5" s="57"/>
      <c r="K5" s="57" t="s">
        <v>108</v>
      </c>
      <c r="L5" s="57"/>
    </row>
    <row r="6" spans="1:14" s="1" customFormat="1" x14ac:dyDescent="0.2">
      <c r="B6" s="1" t="s">
        <v>41</v>
      </c>
      <c r="C6" s="1" t="s">
        <v>42</v>
      </c>
      <c r="D6" s="1" t="s">
        <v>43</v>
      </c>
      <c r="G6" s="1" t="s">
        <v>41</v>
      </c>
      <c r="H6" s="1" t="s">
        <v>42</v>
      </c>
      <c r="I6" s="1" t="s">
        <v>43</v>
      </c>
      <c r="L6" s="1" t="s">
        <v>41</v>
      </c>
      <c r="M6" s="1" t="s">
        <v>42</v>
      </c>
      <c r="N6" s="1" t="s">
        <v>43</v>
      </c>
    </row>
    <row r="7" spans="1:14" x14ac:dyDescent="0.2">
      <c r="A7" s="12" t="s">
        <v>44</v>
      </c>
      <c r="B7" s="41">
        <v>35.185185185185183</v>
      </c>
      <c r="C7" s="41">
        <v>23.943661971830984</v>
      </c>
      <c r="D7" s="41">
        <v>51.243781094527364</v>
      </c>
      <c r="E7" s="41"/>
      <c r="F7" s="41" t="s">
        <v>44</v>
      </c>
      <c r="G7" s="41">
        <v>5.7142857142857144</v>
      </c>
      <c r="H7" s="41">
        <v>22.5</v>
      </c>
      <c r="I7" s="41">
        <v>31.877729257641924</v>
      </c>
      <c r="J7" s="41"/>
      <c r="K7" s="41" t="s">
        <v>44</v>
      </c>
      <c r="L7" s="41">
        <v>2.6315789473684208</v>
      </c>
      <c r="M7" s="41">
        <v>1.3888888888888888</v>
      </c>
      <c r="N7" s="41">
        <v>16.901408450704224</v>
      </c>
    </row>
    <row r="8" spans="1:14" x14ac:dyDescent="0.2">
      <c r="A8" s="12" t="s">
        <v>45</v>
      </c>
      <c r="B8" s="41">
        <v>48.101265822784811</v>
      </c>
      <c r="C8" s="41">
        <v>45.454545454545453</v>
      </c>
      <c r="D8" s="41">
        <v>47.982062780269061</v>
      </c>
      <c r="E8" s="41"/>
      <c r="F8" s="41" t="s">
        <v>45</v>
      </c>
      <c r="G8" s="41">
        <v>15.151515151515152</v>
      </c>
      <c r="H8" s="41">
        <v>17.391304347826086</v>
      </c>
      <c r="I8" s="41">
        <v>23.766816143497756</v>
      </c>
      <c r="J8" s="41"/>
      <c r="K8" s="41" t="s">
        <v>45</v>
      </c>
      <c r="L8" s="41">
        <v>11.904761904761903</v>
      </c>
      <c r="M8" s="41">
        <v>13.333333333333334</v>
      </c>
      <c r="N8" s="41">
        <v>32.173913043478258</v>
      </c>
    </row>
    <row r="9" spans="1:14" x14ac:dyDescent="0.2">
      <c r="A9" s="12" t="s">
        <v>46</v>
      </c>
      <c r="B9" s="41">
        <v>43.39622641509434</v>
      </c>
      <c r="C9" s="41">
        <v>37.222222222222221</v>
      </c>
      <c r="D9" s="41">
        <v>56.198347107438018</v>
      </c>
      <c r="E9" s="41"/>
      <c r="F9" s="41" t="s">
        <v>46</v>
      </c>
      <c r="G9" s="41">
        <v>6.25</v>
      </c>
      <c r="H9" s="41">
        <v>13.114754098360656</v>
      </c>
      <c r="I9" s="41">
        <v>27.111111111111114</v>
      </c>
      <c r="J9" s="41"/>
      <c r="K9" s="41" t="s">
        <v>46</v>
      </c>
      <c r="L9" s="41">
        <v>9.6153846153846168</v>
      </c>
      <c r="M9" s="41">
        <v>8.1395348837209305</v>
      </c>
      <c r="N9" s="41">
        <v>15.196078431372548</v>
      </c>
    </row>
    <row r="10" spans="1:14" ht="17" thickBot="1" x14ac:dyDescent="0.25">
      <c r="B10" s="43"/>
      <c r="C10" s="43"/>
      <c r="D10" s="43"/>
      <c r="E10" s="41"/>
      <c r="F10" s="41"/>
      <c r="G10" s="43"/>
      <c r="H10" s="43"/>
      <c r="I10" s="43"/>
      <c r="J10" s="41"/>
      <c r="K10" s="41"/>
      <c r="L10" s="43"/>
      <c r="M10" s="43"/>
      <c r="N10" s="43"/>
    </row>
    <row r="11" spans="1:14" x14ac:dyDescent="0.2">
      <c r="A11" s="1" t="s">
        <v>2</v>
      </c>
      <c r="B11" s="41">
        <f>AVERAGE(B7:B9)</f>
        <v>42.227559141021437</v>
      </c>
      <c r="C11" s="41">
        <f t="shared" ref="C11:D11" si="0">AVERAGE(C7:C9)</f>
        <v>35.54014321619956</v>
      </c>
      <c r="D11" s="41">
        <f t="shared" si="0"/>
        <v>51.808063660744814</v>
      </c>
      <c r="E11" s="41"/>
      <c r="F11" s="44" t="s">
        <v>2</v>
      </c>
      <c r="G11" s="41">
        <f>AVERAGE(G7:G9)</f>
        <v>9.0386002886002892</v>
      </c>
      <c r="H11" s="41">
        <f t="shared" ref="H11:I11" si="1">AVERAGE(H7:H9)</f>
        <v>17.668686148728913</v>
      </c>
      <c r="I11" s="41">
        <f t="shared" si="1"/>
        <v>27.585218837416932</v>
      </c>
      <c r="J11" s="41"/>
      <c r="K11" s="44" t="s">
        <v>2</v>
      </c>
      <c r="L11" s="41">
        <f>AVERAGE(L7:L9)</f>
        <v>8.050575155838315</v>
      </c>
      <c r="M11" s="41">
        <f t="shared" ref="M11:N11" si="2">AVERAGE(M7:M9)</f>
        <v>7.6205857019810521</v>
      </c>
      <c r="N11" s="41">
        <f t="shared" si="2"/>
        <v>21.423799975185009</v>
      </c>
    </row>
    <row r="12" spans="1:14" x14ac:dyDescent="0.2">
      <c r="A12" s="1" t="s">
        <v>3</v>
      </c>
      <c r="B12" s="41">
        <f>STDEV(B7:B9)</f>
        <v>6.5368663866841628</v>
      </c>
      <c r="C12" s="41">
        <f t="shared" ref="C12:D12" si="3">STDEV(C7:C9)</f>
        <v>10.85364313899281</v>
      </c>
      <c r="D12" s="41">
        <f t="shared" si="3"/>
        <v>4.1371056485329536</v>
      </c>
      <c r="E12" s="41"/>
      <c r="F12" s="44" t="s">
        <v>3</v>
      </c>
      <c r="G12" s="41">
        <f>STDEV(G7:G9)</f>
        <v>5.3007116069367211</v>
      </c>
      <c r="H12" s="41">
        <f t="shared" ref="H12:I12" si="4">STDEV(H7:H9)</f>
        <v>4.6987674613842723</v>
      </c>
      <c r="I12" s="41">
        <f t="shared" si="4"/>
        <v>4.0761883529108633</v>
      </c>
      <c r="J12" s="41"/>
      <c r="K12" s="44" t="s">
        <v>3</v>
      </c>
      <c r="L12" s="41">
        <f>STDEV(L7:L9)</f>
        <v>4.8305747094768545</v>
      </c>
      <c r="M12" s="41">
        <f t="shared" ref="M12:N12" si="5">STDEV(M7:M9)</f>
        <v>5.9891084028865524</v>
      </c>
      <c r="N12" s="41">
        <f t="shared" si="5"/>
        <v>9.3488360695075539</v>
      </c>
    </row>
    <row r="13" spans="1:14" x14ac:dyDescent="0.2">
      <c r="A13" s="1" t="s">
        <v>4</v>
      </c>
      <c r="B13" s="41">
        <f>B12/SQRT(COUNT(B7:B9))</f>
        <v>3.7740615680087179</v>
      </c>
      <c r="C13" s="41">
        <f t="shared" ref="C13:D13" si="6">C12/SQRT(COUNT(C7:C9))</f>
        <v>6.2663537879856337</v>
      </c>
      <c r="D13" s="41">
        <f t="shared" si="6"/>
        <v>2.3885590598464224</v>
      </c>
      <c r="E13" s="41"/>
      <c r="F13" s="44" t="s">
        <v>4</v>
      </c>
      <c r="G13" s="41">
        <f>G12/SQRT(COUNT(G7:G9))</f>
        <v>3.0603672731614897</v>
      </c>
      <c r="H13" s="41">
        <f t="shared" ref="H13" si="7">H12/SQRT(COUNT(H7:H9))</f>
        <v>2.7128346586896641</v>
      </c>
      <c r="I13" s="41">
        <f t="shared" ref="I13" si="8">I12/SQRT(COUNT(I7:I9))</f>
        <v>2.3533884428207044</v>
      </c>
      <c r="J13" s="41"/>
      <c r="K13" s="44" t="s">
        <v>4</v>
      </c>
      <c r="L13" s="41">
        <f>L12/SQRT(COUNT(L7:L9))</f>
        <v>2.7889336088570604</v>
      </c>
      <c r="M13" s="41">
        <f t="shared" ref="M13" si="9">M12/SQRT(COUNT(M7:M9))</f>
        <v>3.457813348612401</v>
      </c>
      <c r="N13" s="41">
        <f t="shared" ref="N13" si="10">N12/SQRT(COUNT(N7:N9))</f>
        <v>5.3975530213398697</v>
      </c>
    </row>
  </sheetData>
  <mergeCells count="3">
    <mergeCell ref="A5:B5"/>
    <mergeCell ref="F5:G5"/>
    <mergeCell ref="K5:L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41C4-876C-BD44-AD7B-232574EA41B1}">
  <dimension ref="A1:I8"/>
  <sheetViews>
    <sheetView workbookViewId="0">
      <selection activeCell="A2" sqref="A2"/>
    </sheetView>
  </sheetViews>
  <sheetFormatPr baseColWidth="10" defaultRowHeight="16" x14ac:dyDescent="0.2"/>
  <cols>
    <col min="2" max="2" width="10.33203125" bestFit="1" customWidth="1"/>
    <col min="3" max="3" width="22.1640625" bestFit="1" customWidth="1"/>
  </cols>
  <sheetData>
    <row r="1" spans="1:9" s="1" customFormat="1" x14ac:dyDescent="0.2">
      <c r="A1" s="57" t="s">
        <v>280</v>
      </c>
      <c r="B1" s="57"/>
      <c r="C1" s="57"/>
      <c r="D1" s="57"/>
      <c r="E1" s="57"/>
    </row>
    <row r="2" spans="1:9" s="1" customFormat="1" x14ac:dyDescent="0.2">
      <c r="A2"/>
      <c r="B2" s="1" t="s">
        <v>173</v>
      </c>
      <c r="C2" s="57" t="s">
        <v>184</v>
      </c>
      <c r="D2" s="57"/>
      <c r="E2" s="57"/>
      <c r="I2" s="6"/>
    </row>
    <row r="3" spans="1:9" x14ac:dyDescent="0.2">
      <c r="C3" s="1" t="s">
        <v>9</v>
      </c>
      <c r="D3" s="1" t="s">
        <v>11</v>
      </c>
      <c r="E3" s="1" t="s">
        <v>10</v>
      </c>
      <c r="I3" s="6"/>
    </row>
    <row r="4" spans="1:9" x14ac:dyDescent="0.2">
      <c r="B4" s="7">
        <v>0</v>
      </c>
      <c r="C4" t="s">
        <v>231</v>
      </c>
      <c r="D4" t="s">
        <v>234</v>
      </c>
      <c r="E4" t="s">
        <v>238</v>
      </c>
      <c r="I4" s="6"/>
    </row>
    <row r="5" spans="1:9" x14ac:dyDescent="0.2">
      <c r="B5" s="7">
        <v>4</v>
      </c>
      <c r="C5" t="s">
        <v>232</v>
      </c>
      <c r="D5" t="s">
        <v>235</v>
      </c>
      <c r="E5" t="s">
        <v>239</v>
      </c>
      <c r="I5" s="6"/>
    </row>
    <row r="6" spans="1:9" x14ac:dyDescent="0.2">
      <c r="B6" s="7">
        <v>8</v>
      </c>
      <c r="C6" t="s">
        <v>233</v>
      </c>
      <c r="D6" t="s">
        <v>236</v>
      </c>
      <c r="E6" t="s">
        <v>240</v>
      </c>
      <c r="I6" s="6"/>
    </row>
    <row r="7" spans="1:9" x14ac:dyDescent="0.2">
      <c r="B7" s="7">
        <v>12</v>
      </c>
      <c r="C7" s="7">
        <v>0</v>
      </c>
      <c r="D7" t="s">
        <v>237</v>
      </c>
      <c r="E7" t="s">
        <v>241</v>
      </c>
    </row>
    <row r="8" spans="1:9" x14ac:dyDescent="0.2">
      <c r="B8" s="7"/>
      <c r="C8" s="7"/>
    </row>
  </sheetData>
  <mergeCells count="2">
    <mergeCell ref="A1:E1"/>
    <mergeCell ref="C2:E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2D641-6F25-9F4A-99F8-FD0F06027DAB}">
  <dimension ref="A1:F8"/>
  <sheetViews>
    <sheetView workbookViewId="0">
      <selection activeCell="D2" sqref="D2"/>
    </sheetView>
  </sheetViews>
  <sheetFormatPr baseColWidth="10" defaultRowHeight="16" x14ac:dyDescent="0.2"/>
  <cols>
    <col min="1" max="1" width="10.83203125" style="12"/>
    <col min="2" max="2" width="9" style="12" bestFit="1" customWidth="1"/>
    <col min="3" max="3" width="22.1640625" style="12" bestFit="1" customWidth="1"/>
    <col min="4" max="4" width="16.83203125" style="12" bestFit="1" customWidth="1"/>
    <col min="5" max="5" width="21.5" style="12" bestFit="1" customWidth="1"/>
    <col min="6" max="16384" width="10.83203125" style="12"/>
  </cols>
  <sheetData>
    <row r="1" spans="1:6" x14ac:dyDescent="0.2">
      <c r="A1" s="5" t="s">
        <v>270</v>
      </c>
      <c r="B1" s="5"/>
      <c r="C1" s="1"/>
      <c r="D1" s="1"/>
      <c r="E1" s="1"/>
      <c r="F1" s="1"/>
    </row>
    <row r="2" spans="1:6" x14ac:dyDescent="0.2">
      <c r="A2" s="1"/>
      <c r="B2" s="9" t="s">
        <v>185</v>
      </c>
      <c r="C2" s="9" t="s">
        <v>186</v>
      </c>
      <c r="D2" s="1" t="s">
        <v>290</v>
      </c>
      <c r="E2" s="1" t="s">
        <v>220</v>
      </c>
      <c r="F2" s="1"/>
    </row>
    <row r="3" spans="1:6" x14ac:dyDescent="0.2">
      <c r="B3" s="25">
        <v>5</v>
      </c>
      <c r="C3" s="25" t="s">
        <v>229</v>
      </c>
      <c r="D3" s="25" t="s">
        <v>197</v>
      </c>
      <c r="E3" s="12" t="s">
        <v>242</v>
      </c>
    </row>
    <row r="4" spans="1:6" x14ac:dyDescent="0.2">
      <c r="B4" s="25">
        <v>10</v>
      </c>
      <c r="C4" s="25" t="s">
        <v>199</v>
      </c>
      <c r="D4" s="25" t="s">
        <v>197</v>
      </c>
      <c r="E4" s="12" t="s">
        <v>193</v>
      </c>
    </row>
    <row r="5" spans="1:6" x14ac:dyDescent="0.2">
      <c r="B5" s="25">
        <v>15</v>
      </c>
      <c r="C5" s="25" t="s">
        <v>202</v>
      </c>
      <c r="D5" s="25" t="s">
        <v>195</v>
      </c>
      <c r="E5" s="12" t="s">
        <v>193</v>
      </c>
    </row>
    <row r="6" spans="1:6" x14ac:dyDescent="0.2">
      <c r="B6" s="25">
        <v>20</v>
      </c>
      <c r="C6" s="25" t="s">
        <v>194</v>
      </c>
      <c r="D6" s="25" t="s">
        <v>195</v>
      </c>
      <c r="E6" s="12" t="s">
        <v>202</v>
      </c>
    </row>
    <row r="7" spans="1:6" x14ac:dyDescent="0.2">
      <c r="B7" s="25">
        <v>50</v>
      </c>
      <c r="C7" s="25" t="s">
        <v>202</v>
      </c>
      <c r="D7" s="25" t="s">
        <v>210</v>
      </c>
      <c r="E7" s="12" t="s">
        <v>202</v>
      </c>
    </row>
    <row r="8" spans="1:6" x14ac:dyDescent="0.2">
      <c r="B8" s="25">
        <v>100</v>
      </c>
      <c r="C8" s="25" t="s">
        <v>194</v>
      </c>
      <c r="D8" s="25" t="s">
        <v>230</v>
      </c>
      <c r="E8" s="12" t="s">
        <v>195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272A6-C736-F643-B1B4-919E4BE3201E}">
  <dimension ref="A1:E5"/>
  <sheetViews>
    <sheetView zoomScale="102" workbookViewId="0">
      <selection activeCell="D2" sqref="D2"/>
    </sheetView>
  </sheetViews>
  <sheetFormatPr baseColWidth="10" defaultRowHeight="16" x14ac:dyDescent="0.2"/>
  <cols>
    <col min="1" max="1" width="10.83203125" style="25"/>
    <col min="2" max="2" width="10.83203125" style="9"/>
    <col min="3" max="3" width="25.33203125" style="25" bestFit="1" customWidth="1"/>
    <col min="4" max="4" width="16.83203125" style="25" bestFit="1" customWidth="1"/>
    <col min="5" max="5" width="24.33203125" style="25" bestFit="1" customWidth="1"/>
    <col min="6" max="16384" width="10.83203125" style="25"/>
  </cols>
  <sheetData>
    <row r="1" spans="1:5" s="9" customFormat="1" x14ac:dyDescent="0.2">
      <c r="A1" s="63" t="s">
        <v>282</v>
      </c>
      <c r="B1" s="63"/>
      <c r="C1" s="63"/>
    </row>
    <row r="2" spans="1:5" s="9" customFormat="1" x14ac:dyDescent="0.2">
      <c r="C2" s="9" t="s">
        <v>188</v>
      </c>
      <c r="D2" s="1" t="s">
        <v>290</v>
      </c>
      <c r="E2" s="9" t="s">
        <v>189</v>
      </c>
    </row>
    <row r="3" spans="1:5" x14ac:dyDescent="0.2">
      <c r="B3" s="10" t="s">
        <v>11</v>
      </c>
      <c r="C3" s="25" t="s">
        <v>243</v>
      </c>
      <c r="D3" s="25" t="s">
        <v>195</v>
      </c>
      <c r="E3" s="25" t="s">
        <v>206</v>
      </c>
    </row>
    <row r="4" spans="1:5" x14ac:dyDescent="0.2">
      <c r="B4" s="10" t="s">
        <v>10</v>
      </c>
      <c r="C4" s="25" t="s">
        <v>201</v>
      </c>
      <c r="D4" s="25" t="s">
        <v>195</v>
      </c>
      <c r="E4" s="25" t="s">
        <v>190</v>
      </c>
    </row>
    <row r="5" spans="1:5" x14ac:dyDescent="0.2">
      <c r="B5" s="10" t="s">
        <v>9</v>
      </c>
      <c r="C5" s="25" t="s">
        <v>216</v>
      </c>
      <c r="D5" s="25" t="s">
        <v>194</v>
      </c>
      <c r="E5" s="25" t="s">
        <v>181</v>
      </c>
    </row>
  </sheetData>
  <mergeCells count="1">
    <mergeCell ref="A1:C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A98F-25D8-8C4A-80E2-B1734F4CCF6F}">
  <dimension ref="A1:E10"/>
  <sheetViews>
    <sheetView workbookViewId="0">
      <selection activeCell="D2" sqref="D2"/>
    </sheetView>
  </sheetViews>
  <sheetFormatPr baseColWidth="10" defaultRowHeight="16" x14ac:dyDescent="0.2"/>
  <cols>
    <col min="1" max="1" width="10.83203125" style="12"/>
    <col min="2" max="2" width="13.6640625" style="1" bestFit="1" customWidth="1"/>
    <col min="3" max="3" width="22.1640625" style="12" bestFit="1" customWidth="1"/>
    <col min="4" max="4" width="16.83203125" style="12" bestFit="1" customWidth="1"/>
    <col min="5" max="5" width="20.83203125" style="12" bestFit="1" customWidth="1"/>
    <col min="6" max="16384" width="10.83203125" style="12"/>
  </cols>
  <sheetData>
    <row r="1" spans="1:5" s="1" customFormat="1" x14ac:dyDescent="0.2">
      <c r="A1" s="57" t="s">
        <v>244</v>
      </c>
      <c r="B1" s="57"/>
      <c r="C1" s="57"/>
    </row>
    <row r="2" spans="1:5" s="1" customFormat="1" x14ac:dyDescent="0.2">
      <c r="C2" s="1" t="s">
        <v>186</v>
      </c>
      <c r="D2" s="1" t="s">
        <v>290</v>
      </c>
      <c r="E2" s="1" t="s">
        <v>220</v>
      </c>
    </row>
    <row r="3" spans="1:5" x14ac:dyDescent="0.2">
      <c r="B3" s="1" t="s">
        <v>11</v>
      </c>
      <c r="C3" s="25" t="s">
        <v>209</v>
      </c>
      <c r="D3" s="25" t="s">
        <v>197</v>
      </c>
      <c r="E3" s="25" t="s">
        <v>197</v>
      </c>
    </row>
    <row r="4" spans="1:5" x14ac:dyDescent="0.2">
      <c r="B4" s="1" t="s">
        <v>124</v>
      </c>
      <c r="C4" s="25" t="s">
        <v>208</v>
      </c>
      <c r="D4" s="25" t="s">
        <v>195</v>
      </c>
      <c r="E4" s="25" t="s">
        <v>192</v>
      </c>
    </row>
    <row r="5" spans="1:5" x14ac:dyDescent="0.2">
      <c r="B5" s="1" t="s">
        <v>117</v>
      </c>
      <c r="C5" s="25" t="s">
        <v>232</v>
      </c>
      <c r="D5" s="25" t="s">
        <v>193</v>
      </c>
      <c r="E5" s="25" t="s">
        <v>227</v>
      </c>
    </row>
    <row r="6" spans="1:5" x14ac:dyDescent="0.2">
      <c r="B6" s="1" t="s">
        <v>123</v>
      </c>
      <c r="C6" s="25" t="s">
        <v>199</v>
      </c>
      <c r="D6" s="25" t="s">
        <v>194</v>
      </c>
      <c r="E6" s="25" t="s">
        <v>195</v>
      </c>
    </row>
    <row r="7" spans="1:5" x14ac:dyDescent="0.2">
      <c r="B7" s="1" t="s">
        <v>10</v>
      </c>
      <c r="C7" s="25" t="s">
        <v>199</v>
      </c>
      <c r="D7" s="25" t="s">
        <v>195</v>
      </c>
      <c r="E7" s="25" t="s">
        <v>200</v>
      </c>
    </row>
    <row r="8" spans="1:5" x14ac:dyDescent="0.2">
      <c r="B8" s="1" t="s">
        <v>122</v>
      </c>
      <c r="C8" s="25" t="s">
        <v>193</v>
      </c>
      <c r="D8" s="25" t="s">
        <v>194</v>
      </c>
      <c r="E8" s="25" t="s">
        <v>195</v>
      </c>
    </row>
    <row r="9" spans="1:5" x14ac:dyDescent="0.2">
      <c r="B9" s="1" t="s">
        <v>9</v>
      </c>
      <c r="C9" s="25" t="s">
        <v>235</v>
      </c>
      <c r="D9" s="25" t="s">
        <v>202</v>
      </c>
      <c r="E9" s="25" t="s">
        <v>234</v>
      </c>
    </row>
    <row r="10" spans="1:5" x14ac:dyDescent="0.2">
      <c r="E10" s="25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2574C-942E-8F45-85B3-CB796B88E800}">
  <dimension ref="A1:F21"/>
  <sheetViews>
    <sheetView workbookViewId="0">
      <selection activeCell="B19" sqref="B19:F21"/>
    </sheetView>
  </sheetViews>
  <sheetFormatPr baseColWidth="10" defaultRowHeight="16" x14ac:dyDescent="0.2"/>
  <cols>
    <col min="1" max="16384" width="10.83203125" style="12"/>
  </cols>
  <sheetData>
    <row r="1" spans="1:6" s="1" customFormat="1" x14ac:dyDescent="0.2">
      <c r="A1" s="57" t="s">
        <v>29</v>
      </c>
      <c r="B1" s="57"/>
      <c r="C1" s="57"/>
      <c r="D1" s="57"/>
    </row>
    <row r="2" spans="1:6" s="1" customFormat="1" x14ac:dyDescent="0.2">
      <c r="B2" s="57" t="s">
        <v>12</v>
      </c>
      <c r="C2" s="57"/>
      <c r="D2" s="57"/>
      <c r="E2" s="57" t="s">
        <v>13</v>
      </c>
      <c r="F2" s="57"/>
    </row>
    <row r="3" spans="1:6" s="1" customFormat="1" x14ac:dyDescent="0.2">
      <c r="B3" s="13" t="s">
        <v>9</v>
      </c>
      <c r="C3" s="13" t="s">
        <v>10</v>
      </c>
      <c r="D3" s="13" t="s">
        <v>11</v>
      </c>
      <c r="E3" s="13" t="s">
        <v>10</v>
      </c>
      <c r="F3" s="13" t="s">
        <v>11</v>
      </c>
    </row>
    <row r="4" spans="1:6" x14ac:dyDescent="0.2">
      <c r="B4" s="14">
        <v>1</v>
      </c>
      <c r="C4" s="14">
        <v>2</v>
      </c>
      <c r="D4" s="14">
        <v>4</v>
      </c>
      <c r="E4" s="14">
        <v>7</v>
      </c>
      <c r="F4" s="14">
        <v>3</v>
      </c>
    </row>
    <row r="5" spans="1:6" x14ac:dyDescent="0.2">
      <c r="B5" s="14">
        <v>1</v>
      </c>
      <c r="C5" s="14">
        <v>3</v>
      </c>
      <c r="D5" s="14">
        <v>8</v>
      </c>
      <c r="E5" s="14">
        <v>1</v>
      </c>
      <c r="F5" s="14">
        <v>2</v>
      </c>
    </row>
    <row r="6" spans="1:6" x14ac:dyDescent="0.2">
      <c r="B6" s="14">
        <v>6</v>
      </c>
      <c r="C6" s="14">
        <v>12</v>
      </c>
      <c r="D6" s="14">
        <v>7</v>
      </c>
      <c r="E6" s="14">
        <v>1</v>
      </c>
      <c r="F6" s="14">
        <v>4</v>
      </c>
    </row>
    <row r="7" spans="1:6" x14ac:dyDescent="0.2">
      <c r="B7" s="14">
        <v>19</v>
      </c>
      <c r="C7" s="14">
        <v>60</v>
      </c>
      <c r="D7" s="14">
        <v>12</v>
      </c>
      <c r="E7" s="14">
        <v>6</v>
      </c>
      <c r="F7" s="14">
        <v>10</v>
      </c>
    </row>
    <row r="8" spans="1:6" x14ac:dyDescent="0.2">
      <c r="B8" s="14">
        <v>1</v>
      </c>
      <c r="C8" s="14">
        <v>7</v>
      </c>
      <c r="D8" s="14">
        <v>8</v>
      </c>
      <c r="E8" s="14">
        <v>1</v>
      </c>
      <c r="F8" s="14">
        <v>5</v>
      </c>
    </row>
    <row r="9" spans="1:6" x14ac:dyDescent="0.2">
      <c r="B9" s="14">
        <v>4</v>
      </c>
      <c r="C9" s="14">
        <v>25</v>
      </c>
      <c r="D9" s="14">
        <v>11</v>
      </c>
      <c r="E9" s="14">
        <v>43</v>
      </c>
      <c r="F9" s="14">
        <v>31</v>
      </c>
    </row>
    <row r="10" spans="1:6" x14ac:dyDescent="0.2">
      <c r="B10" s="14">
        <v>2</v>
      </c>
      <c r="C10" s="14">
        <v>1</v>
      </c>
      <c r="D10" s="14">
        <v>4</v>
      </c>
      <c r="E10" s="14">
        <v>1</v>
      </c>
      <c r="F10" s="14">
        <v>3</v>
      </c>
    </row>
    <row r="11" spans="1:6" x14ac:dyDescent="0.2">
      <c r="B11" s="14">
        <v>6</v>
      </c>
      <c r="C11" s="14">
        <v>10</v>
      </c>
      <c r="D11" s="14">
        <v>2</v>
      </c>
      <c r="E11" s="14">
        <v>4</v>
      </c>
      <c r="F11" s="14">
        <v>9</v>
      </c>
    </row>
    <row r="12" spans="1:6" x14ac:dyDescent="0.2">
      <c r="B12" s="14"/>
      <c r="C12" s="14"/>
      <c r="D12" s="14"/>
      <c r="E12" s="14">
        <v>7</v>
      </c>
      <c r="F12" s="14">
        <v>9</v>
      </c>
    </row>
    <row r="13" spans="1:6" x14ac:dyDescent="0.2">
      <c r="B13" s="14"/>
      <c r="C13" s="14"/>
      <c r="D13" s="14"/>
      <c r="E13" s="14">
        <v>3</v>
      </c>
      <c r="F13" s="14">
        <v>2</v>
      </c>
    </row>
    <row r="14" spans="1:6" x14ac:dyDescent="0.2">
      <c r="B14" s="14"/>
      <c r="C14" s="14"/>
      <c r="D14" s="14"/>
      <c r="E14" s="14">
        <v>6</v>
      </c>
      <c r="F14" s="14">
        <v>7</v>
      </c>
    </row>
    <row r="15" spans="1:6" x14ac:dyDescent="0.2">
      <c r="B15" s="14"/>
      <c r="C15" s="14"/>
      <c r="D15" s="14"/>
      <c r="E15" s="14">
        <v>18</v>
      </c>
      <c r="F15" s="14">
        <v>8</v>
      </c>
    </row>
    <row r="16" spans="1:6" x14ac:dyDescent="0.2">
      <c r="B16" s="14"/>
      <c r="C16" s="14"/>
      <c r="D16" s="14"/>
      <c r="E16" s="14">
        <v>3</v>
      </c>
      <c r="F16" s="14">
        <v>11</v>
      </c>
    </row>
    <row r="17" spans="1:6" ht="17" thickBot="1" x14ac:dyDescent="0.25">
      <c r="B17" s="15"/>
      <c r="C17" s="15"/>
      <c r="D17" s="15"/>
      <c r="E17" s="15"/>
      <c r="F17" s="15"/>
    </row>
    <row r="18" spans="1:6" x14ac:dyDescent="0.2">
      <c r="B18" s="14"/>
      <c r="C18" s="14"/>
      <c r="D18" s="14"/>
      <c r="E18" s="14"/>
    </row>
    <row r="19" spans="1:6" x14ac:dyDescent="0.2">
      <c r="A19" s="1" t="s">
        <v>2</v>
      </c>
      <c r="B19" s="40">
        <f>AVERAGE(B4:B16)</f>
        <v>5</v>
      </c>
      <c r="C19" s="40">
        <f t="shared" ref="C19:F19" si="0">AVERAGE(C4:C16)</f>
        <v>15</v>
      </c>
      <c r="D19" s="40">
        <f t="shared" si="0"/>
        <v>7</v>
      </c>
      <c r="E19" s="40">
        <f t="shared" si="0"/>
        <v>7.7692307692307692</v>
      </c>
      <c r="F19" s="40">
        <f t="shared" si="0"/>
        <v>8</v>
      </c>
    </row>
    <row r="20" spans="1:6" x14ac:dyDescent="0.2">
      <c r="A20" s="1" t="s">
        <v>3</v>
      </c>
      <c r="B20" s="40">
        <f>STDEV(B4:B16)</f>
        <v>6.0474315681476352</v>
      </c>
      <c r="C20" s="40">
        <f t="shared" ref="C20:F20" si="1">STDEV(C4:C16)</f>
        <v>19.755650186357176</v>
      </c>
      <c r="D20" s="40">
        <f t="shared" si="1"/>
        <v>3.5050983275386565</v>
      </c>
      <c r="E20" s="40">
        <f t="shared" si="1"/>
        <v>11.53367422054399</v>
      </c>
      <c r="F20" s="40">
        <f t="shared" si="1"/>
        <v>7.5938571665963446</v>
      </c>
    </row>
    <row r="21" spans="1:6" x14ac:dyDescent="0.2">
      <c r="A21" s="1" t="s">
        <v>4</v>
      </c>
      <c r="B21" s="40">
        <f>B20/SQRT(COUNT(B4:B16))</f>
        <v>2.1380899352993947</v>
      </c>
      <c r="C21" s="40">
        <f t="shared" ref="C21:F21" si="2">C20/SQRT(COUNT(C4:C16))</f>
        <v>6.9846771067612199</v>
      </c>
      <c r="D21" s="40">
        <f t="shared" si="2"/>
        <v>1.2392393980641052</v>
      </c>
      <c r="E21" s="40">
        <f t="shared" si="2"/>
        <v>3.1988656766668089</v>
      </c>
      <c r="F21" s="40">
        <f t="shared" si="2"/>
        <v>2.1061570302086774</v>
      </c>
    </row>
  </sheetData>
  <mergeCells count="3">
    <mergeCell ref="B2:D2"/>
    <mergeCell ref="E2:F2"/>
    <mergeCell ref="A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A96BA-D603-CB4F-9F35-38EE5B8C54E4}">
  <dimension ref="A1:E4"/>
  <sheetViews>
    <sheetView workbookViewId="0">
      <selection activeCell="D2" sqref="D2"/>
    </sheetView>
  </sheetViews>
  <sheetFormatPr baseColWidth="10" defaultRowHeight="16" x14ac:dyDescent="0.2"/>
  <cols>
    <col min="1" max="1" width="10.83203125" style="12"/>
    <col min="2" max="2" width="10.83203125" style="1"/>
    <col min="3" max="3" width="22.1640625" style="12" bestFit="1" customWidth="1"/>
    <col min="4" max="4" width="16.83203125" style="12" bestFit="1" customWidth="1"/>
    <col min="5" max="5" width="20.83203125" style="12" bestFit="1" customWidth="1"/>
    <col min="6" max="16384" width="10.83203125" style="12"/>
  </cols>
  <sheetData>
    <row r="1" spans="1:5" s="1" customFormat="1" x14ac:dyDescent="0.2">
      <c r="A1" s="1" t="s">
        <v>245</v>
      </c>
    </row>
    <row r="2" spans="1:5" s="1" customFormat="1" x14ac:dyDescent="0.2">
      <c r="C2" s="1" t="s">
        <v>186</v>
      </c>
      <c r="D2" s="1" t="s">
        <v>290</v>
      </c>
      <c r="E2" s="1" t="s">
        <v>187</v>
      </c>
    </row>
    <row r="3" spans="1:5" x14ac:dyDescent="0.2">
      <c r="B3" s="1" t="s">
        <v>80</v>
      </c>
      <c r="C3" s="25" t="s">
        <v>174</v>
      </c>
      <c r="D3" s="25" t="s">
        <v>202</v>
      </c>
      <c r="E3" s="25" t="s">
        <v>227</v>
      </c>
    </row>
    <row r="4" spans="1:5" x14ac:dyDescent="0.2">
      <c r="B4" s="1" t="s">
        <v>79</v>
      </c>
      <c r="C4" s="25" t="s">
        <v>190</v>
      </c>
      <c r="D4" s="25" t="s">
        <v>197</v>
      </c>
      <c r="E4" s="25" t="s">
        <v>178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01E8-A562-3449-A894-95C9163E8114}">
  <dimension ref="A1:E5"/>
  <sheetViews>
    <sheetView workbookViewId="0">
      <selection activeCell="D2" sqref="D2"/>
    </sheetView>
  </sheetViews>
  <sheetFormatPr baseColWidth="10" defaultRowHeight="16" x14ac:dyDescent="0.2"/>
  <cols>
    <col min="1" max="1" width="10.83203125" style="12"/>
    <col min="2" max="2" width="12.83203125" style="1" bestFit="1" customWidth="1"/>
    <col min="3" max="3" width="21.6640625" style="12" bestFit="1" customWidth="1"/>
    <col min="4" max="4" width="16.83203125" style="12" bestFit="1" customWidth="1"/>
    <col min="5" max="5" width="20.83203125" style="12" bestFit="1" customWidth="1"/>
    <col min="6" max="16384" width="10.83203125" style="12"/>
  </cols>
  <sheetData>
    <row r="1" spans="1:5" s="1" customFormat="1" x14ac:dyDescent="0.2">
      <c r="A1" s="1" t="s">
        <v>246</v>
      </c>
    </row>
    <row r="2" spans="1:5" s="1" customFormat="1" x14ac:dyDescent="0.2">
      <c r="C2" s="1" t="s">
        <v>223</v>
      </c>
      <c r="D2" s="1" t="s">
        <v>290</v>
      </c>
      <c r="E2" s="1" t="s">
        <v>187</v>
      </c>
    </row>
    <row r="3" spans="1:5" x14ac:dyDescent="0.2">
      <c r="B3" s="1" t="s">
        <v>224</v>
      </c>
      <c r="C3" s="25" t="s">
        <v>201</v>
      </c>
      <c r="D3" s="25" t="s">
        <v>197</v>
      </c>
      <c r="E3" s="25" t="s">
        <v>248</v>
      </c>
    </row>
    <row r="4" spans="1:5" x14ac:dyDescent="0.2">
      <c r="B4" s="1" t="s">
        <v>225</v>
      </c>
      <c r="C4" s="25" t="s">
        <v>247</v>
      </c>
      <c r="D4" s="25" t="s">
        <v>209</v>
      </c>
      <c r="E4" s="25" t="s">
        <v>249</v>
      </c>
    </row>
    <row r="5" spans="1:5" x14ac:dyDescent="0.2">
      <c r="B5" s="1" t="s">
        <v>41</v>
      </c>
      <c r="C5" s="25" t="s">
        <v>235</v>
      </c>
      <c r="D5" s="25" t="s">
        <v>202</v>
      </c>
      <c r="E5" s="25" t="s">
        <v>214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0F4A8-BD69-0642-AA97-20485794CE74}">
  <dimension ref="A1:Q291"/>
  <sheetViews>
    <sheetView workbookViewId="0">
      <selection activeCell="J309" sqref="J309"/>
    </sheetView>
  </sheetViews>
  <sheetFormatPr baseColWidth="10" defaultRowHeight="16" x14ac:dyDescent="0.2"/>
  <cols>
    <col min="1" max="2" width="10.83203125" style="12"/>
    <col min="3" max="3" width="21.6640625" style="12" customWidth="1"/>
    <col min="4" max="4" width="21" style="12" bestFit="1" customWidth="1"/>
    <col min="5" max="6" width="10.83203125" style="12"/>
    <col min="7" max="7" width="11.33203125" style="12" bestFit="1" customWidth="1"/>
    <col min="8" max="8" width="21.6640625" style="12" bestFit="1" customWidth="1"/>
    <col min="9" max="9" width="22.33203125" style="12" bestFit="1" customWidth="1"/>
    <col min="10" max="11" width="10.83203125" style="12"/>
    <col min="12" max="12" width="16.83203125" style="12" bestFit="1" customWidth="1"/>
    <col min="13" max="13" width="29.1640625" style="12" bestFit="1" customWidth="1"/>
    <col min="14" max="14" width="29.83203125" style="12" bestFit="1" customWidth="1"/>
    <col min="15" max="15" width="9.6640625" style="12" bestFit="1" customWidth="1"/>
    <col min="16" max="16" width="22.83203125" style="12" bestFit="1" customWidth="1"/>
    <col min="17" max="17" width="23.5" style="12" bestFit="1" customWidth="1"/>
    <col min="18" max="16384" width="10.83203125" style="12"/>
  </cols>
  <sheetData>
    <row r="1" spans="1:17" s="1" customFormat="1" x14ac:dyDescent="0.2">
      <c r="A1" s="57" t="s">
        <v>112</v>
      </c>
      <c r="B1" s="57"/>
      <c r="C1" s="57"/>
    </row>
    <row r="2" spans="1:17" s="5" customFormat="1" x14ac:dyDescent="0.2">
      <c r="B2" s="13" t="s">
        <v>109</v>
      </c>
      <c r="C2" s="13" t="s">
        <v>110</v>
      </c>
      <c r="D2" s="13" t="s">
        <v>111</v>
      </c>
      <c r="G2" s="13" t="s">
        <v>113</v>
      </c>
      <c r="H2" s="13" t="s">
        <v>114</v>
      </c>
      <c r="I2" s="13" t="s">
        <v>115</v>
      </c>
      <c r="L2" s="13" t="s">
        <v>117</v>
      </c>
      <c r="M2" s="13" t="s">
        <v>116</v>
      </c>
      <c r="N2" s="13" t="s">
        <v>118</v>
      </c>
      <c r="O2" s="13" t="s">
        <v>119</v>
      </c>
      <c r="P2" s="13" t="s">
        <v>120</v>
      </c>
      <c r="Q2" s="13" t="s">
        <v>121</v>
      </c>
    </row>
    <row r="3" spans="1:17" x14ac:dyDescent="0.2">
      <c r="B3" s="14">
        <v>1</v>
      </c>
      <c r="C3" s="14">
        <v>1</v>
      </c>
      <c r="D3" s="14">
        <v>11</v>
      </c>
      <c r="G3" s="14">
        <v>1</v>
      </c>
      <c r="H3" s="14">
        <v>1</v>
      </c>
      <c r="I3" s="14">
        <v>1</v>
      </c>
      <c r="L3" s="14">
        <v>8</v>
      </c>
      <c r="M3" s="14">
        <v>17</v>
      </c>
      <c r="N3" s="14">
        <v>40</v>
      </c>
      <c r="O3" s="14">
        <v>6</v>
      </c>
      <c r="P3" s="14">
        <v>30</v>
      </c>
      <c r="Q3" s="14">
        <v>11</v>
      </c>
    </row>
    <row r="4" spans="1:17" x14ac:dyDescent="0.2">
      <c r="B4" s="14">
        <v>2</v>
      </c>
      <c r="C4" s="14">
        <v>4</v>
      </c>
      <c r="D4" s="14">
        <v>9</v>
      </c>
      <c r="G4" s="14">
        <v>4</v>
      </c>
      <c r="H4" s="14">
        <v>1</v>
      </c>
      <c r="I4" s="14">
        <v>4</v>
      </c>
      <c r="L4" s="14">
        <v>40</v>
      </c>
      <c r="M4" s="14">
        <v>69</v>
      </c>
      <c r="N4" s="14">
        <v>22</v>
      </c>
      <c r="O4" s="14">
        <v>30</v>
      </c>
      <c r="P4" s="14">
        <v>3</v>
      </c>
      <c r="Q4" s="14">
        <v>9</v>
      </c>
    </row>
    <row r="5" spans="1:17" x14ac:dyDescent="0.2">
      <c r="B5" s="14">
        <v>1</v>
      </c>
      <c r="C5" s="14">
        <v>1</v>
      </c>
      <c r="D5" s="14">
        <v>58</v>
      </c>
      <c r="G5" s="14">
        <v>7</v>
      </c>
      <c r="H5" s="14">
        <v>1</v>
      </c>
      <c r="I5" s="14">
        <v>7</v>
      </c>
      <c r="L5" s="14">
        <v>17</v>
      </c>
      <c r="M5" s="14">
        <v>14</v>
      </c>
      <c r="N5" s="14">
        <v>14</v>
      </c>
      <c r="O5" s="14">
        <v>22</v>
      </c>
      <c r="P5" s="14">
        <v>7</v>
      </c>
      <c r="Q5" s="14">
        <v>58</v>
      </c>
    </row>
    <row r="6" spans="1:17" x14ac:dyDescent="0.2">
      <c r="B6" s="14">
        <v>4</v>
      </c>
      <c r="C6" s="14">
        <v>3</v>
      </c>
      <c r="D6" s="14">
        <v>46</v>
      </c>
      <c r="G6" s="14">
        <v>1</v>
      </c>
      <c r="H6" s="14">
        <v>1</v>
      </c>
      <c r="I6" s="14">
        <v>1</v>
      </c>
      <c r="L6" s="14">
        <v>12</v>
      </c>
      <c r="M6" s="14">
        <v>18</v>
      </c>
      <c r="N6" s="14">
        <v>21</v>
      </c>
      <c r="O6" s="14">
        <v>3</v>
      </c>
      <c r="P6" s="14">
        <v>40</v>
      </c>
      <c r="Q6" s="14">
        <v>46</v>
      </c>
    </row>
    <row r="7" spans="1:17" x14ac:dyDescent="0.2">
      <c r="B7" s="14">
        <v>1</v>
      </c>
      <c r="C7" s="14">
        <v>1</v>
      </c>
      <c r="D7" s="14">
        <v>4</v>
      </c>
      <c r="G7" s="14">
        <v>1</v>
      </c>
      <c r="H7" s="14">
        <v>1</v>
      </c>
      <c r="I7" s="14">
        <v>1</v>
      </c>
      <c r="L7" s="14">
        <v>14</v>
      </c>
      <c r="M7" s="14">
        <v>18</v>
      </c>
      <c r="N7" s="14">
        <v>50</v>
      </c>
      <c r="O7" s="14">
        <v>7</v>
      </c>
      <c r="P7" s="14">
        <v>4</v>
      </c>
      <c r="Q7" s="14">
        <v>4</v>
      </c>
    </row>
    <row r="8" spans="1:17" x14ac:dyDescent="0.2">
      <c r="B8" s="14">
        <v>1</v>
      </c>
      <c r="C8" s="14">
        <v>1</v>
      </c>
      <c r="D8" s="14">
        <v>5</v>
      </c>
      <c r="G8" s="14">
        <v>1</v>
      </c>
      <c r="H8" s="14">
        <v>3</v>
      </c>
      <c r="I8" s="14">
        <v>1</v>
      </c>
      <c r="L8" s="14">
        <v>69</v>
      </c>
      <c r="M8" s="14">
        <v>36</v>
      </c>
      <c r="N8" s="14">
        <v>48</v>
      </c>
      <c r="O8" s="14">
        <v>11</v>
      </c>
      <c r="P8" s="14">
        <v>12</v>
      </c>
      <c r="Q8" s="14">
        <v>5</v>
      </c>
    </row>
    <row r="9" spans="1:17" x14ac:dyDescent="0.2">
      <c r="B9" s="14">
        <v>8</v>
      </c>
      <c r="C9" s="14">
        <v>2</v>
      </c>
      <c r="D9" s="14">
        <v>5</v>
      </c>
      <c r="G9" s="14">
        <v>1</v>
      </c>
      <c r="H9" s="14">
        <v>1</v>
      </c>
      <c r="I9" s="14">
        <v>1</v>
      </c>
      <c r="L9" s="14">
        <v>33</v>
      </c>
      <c r="M9" s="14">
        <v>19</v>
      </c>
      <c r="N9" s="14">
        <v>70</v>
      </c>
      <c r="O9" s="14">
        <v>40</v>
      </c>
      <c r="P9" s="14">
        <v>18</v>
      </c>
      <c r="Q9" s="14">
        <v>5</v>
      </c>
    </row>
    <row r="10" spans="1:17" x14ac:dyDescent="0.2">
      <c r="B10" s="14">
        <v>2</v>
      </c>
      <c r="C10" s="14">
        <v>2</v>
      </c>
      <c r="D10" s="14">
        <v>2</v>
      </c>
      <c r="G10" s="14">
        <v>2</v>
      </c>
      <c r="H10" s="14">
        <v>2</v>
      </c>
      <c r="I10" s="14">
        <v>2</v>
      </c>
      <c r="L10" s="14">
        <v>10</v>
      </c>
      <c r="M10" s="14">
        <v>44</v>
      </c>
      <c r="N10" s="14">
        <v>31</v>
      </c>
      <c r="O10" s="14">
        <v>9</v>
      </c>
      <c r="P10" s="14">
        <v>3</v>
      </c>
      <c r="Q10" s="14">
        <v>2</v>
      </c>
    </row>
    <row r="11" spans="1:17" x14ac:dyDescent="0.2">
      <c r="B11" s="14">
        <v>1</v>
      </c>
      <c r="C11" s="14">
        <v>1</v>
      </c>
      <c r="D11" s="14">
        <v>40</v>
      </c>
      <c r="G11" s="14">
        <v>2</v>
      </c>
      <c r="H11" s="14">
        <v>6</v>
      </c>
      <c r="I11" s="14">
        <v>2</v>
      </c>
      <c r="L11" s="14">
        <v>34</v>
      </c>
      <c r="M11" s="14">
        <v>15</v>
      </c>
      <c r="N11" s="14">
        <v>20</v>
      </c>
      <c r="O11" s="14">
        <v>4</v>
      </c>
      <c r="P11" s="14">
        <v>5</v>
      </c>
      <c r="Q11" s="14">
        <v>43</v>
      </c>
    </row>
    <row r="12" spans="1:17" x14ac:dyDescent="0.2">
      <c r="B12" s="14">
        <v>3</v>
      </c>
      <c r="C12" s="14">
        <v>1</v>
      </c>
      <c r="D12" s="14">
        <v>22</v>
      </c>
      <c r="G12" s="14">
        <v>1</v>
      </c>
      <c r="H12" s="14">
        <v>7</v>
      </c>
      <c r="I12" s="14">
        <v>1</v>
      </c>
      <c r="L12" s="14">
        <v>40</v>
      </c>
      <c r="M12" s="14">
        <v>54</v>
      </c>
      <c r="N12" s="14">
        <v>67</v>
      </c>
      <c r="O12" s="14">
        <v>43</v>
      </c>
      <c r="P12" s="14">
        <v>61</v>
      </c>
      <c r="Q12" s="14">
        <v>11</v>
      </c>
    </row>
    <row r="13" spans="1:17" x14ac:dyDescent="0.2">
      <c r="B13" s="14">
        <v>1</v>
      </c>
      <c r="C13" s="14">
        <v>3</v>
      </c>
      <c r="D13" s="14">
        <v>14</v>
      </c>
      <c r="G13" s="14">
        <v>2</v>
      </c>
      <c r="H13" s="14">
        <v>2</v>
      </c>
      <c r="I13" s="14">
        <v>2</v>
      </c>
      <c r="L13" s="14">
        <v>14</v>
      </c>
      <c r="M13" s="14">
        <v>5</v>
      </c>
      <c r="N13" s="14">
        <v>4</v>
      </c>
      <c r="O13" s="14">
        <v>5</v>
      </c>
      <c r="P13" s="14">
        <v>5</v>
      </c>
      <c r="Q13" s="14">
        <v>5</v>
      </c>
    </row>
    <row r="14" spans="1:17" x14ac:dyDescent="0.2">
      <c r="B14" s="14">
        <v>6</v>
      </c>
      <c r="C14" s="14">
        <v>1</v>
      </c>
      <c r="D14" s="14">
        <v>21</v>
      </c>
      <c r="G14" s="14">
        <v>8</v>
      </c>
      <c r="H14" s="14">
        <v>1</v>
      </c>
      <c r="I14" s="14">
        <v>8</v>
      </c>
      <c r="L14" s="14">
        <v>22</v>
      </c>
      <c r="M14" s="14">
        <v>69</v>
      </c>
      <c r="N14" s="14">
        <v>34</v>
      </c>
      <c r="O14" s="14">
        <v>43</v>
      </c>
      <c r="P14" s="14">
        <v>20</v>
      </c>
      <c r="Q14" s="14">
        <v>3</v>
      </c>
    </row>
    <row r="15" spans="1:17" x14ac:dyDescent="0.2">
      <c r="B15" s="14">
        <v>2</v>
      </c>
      <c r="C15" s="14">
        <v>11</v>
      </c>
      <c r="D15" s="14">
        <v>50</v>
      </c>
      <c r="G15" s="14">
        <v>2</v>
      </c>
      <c r="H15" s="14">
        <v>1</v>
      </c>
      <c r="I15" s="14">
        <v>2</v>
      </c>
      <c r="L15" s="14">
        <v>14</v>
      </c>
      <c r="M15" s="14">
        <v>8</v>
      </c>
      <c r="N15" s="14">
        <v>14</v>
      </c>
      <c r="O15" s="14">
        <v>8</v>
      </c>
      <c r="P15" s="14">
        <v>9</v>
      </c>
      <c r="Q15" s="14">
        <v>7</v>
      </c>
    </row>
    <row r="16" spans="1:17" x14ac:dyDescent="0.2">
      <c r="B16" s="14">
        <v>3</v>
      </c>
      <c r="C16" s="14">
        <v>2</v>
      </c>
      <c r="D16" s="14">
        <v>48</v>
      </c>
      <c r="G16" s="14">
        <v>2</v>
      </c>
      <c r="H16" s="14">
        <v>1</v>
      </c>
      <c r="I16" s="14">
        <v>2</v>
      </c>
      <c r="L16" s="14">
        <v>31</v>
      </c>
      <c r="M16" s="14">
        <v>40</v>
      </c>
      <c r="N16" s="14">
        <v>31</v>
      </c>
      <c r="O16" s="14">
        <v>4</v>
      </c>
      <c r="P16" s="14">
        <v>9</v>
      </c>
      <c r="Q16" s="14"/>
    </row>
    <row r="17" spans="2:17" x14ac:dyDescent="0.2">
      <c r="B17" s="14">
        <v>3</v>
      </c>
      <c r="C17" s="14">
        <v>2</v>
      </c>
      <c r="D17" s="14">
        <v>70</v>
      </c>
      <c r="G17" s="14">
        <v>2</v>
      </c>
      <c r="H17" s="14">
        <v>1</v>
      </c>
      <c r="I17" s="14">
        <v>2</v>
      </c>
      <c r="L17" s="14">
        <v>60</v>
      </c>
      <c r="M17" s="14">
        <v>12</v>
      </c>
      <c r="N17" s="14">
        <v>60</v>
      </c>
      <c r="O17" s="14">
        <v>58</v>
      </c>
      <c r="P17" s="14">
        <v>6</v>
      </c>
      <c r="Q17" s="14"/>
    </row>
    <row r="18" spans="2:17" x14ac:dyDescent="0.2">
      <c r="B18" s="14">
        <v>30</v>
      </c>
      <c r="C18" s="14">
        <v>6</v>
      </c>
      <c r="D18" s="14">
        <v>31</v>
      </c>
      <c r="G18" s="14">
        <v>2</v>
      </c>
      <c r="H18" s="14">
        <v>10</v>
      </c>
      <c r="I18" s="14">
        <v>2</v>
      </c>
      <c r="L18" s="14">
        <v>21</v>
      </c>
      <c r="M18" s="14">
        <v>33</v>
      </c>
      <c r="N18" s="14">
        <v>59</v>
      </c>
      <c r="O18" s="14">
        <v>46</v>
      </c>
      <c r="P18" s="14">
        <v>22</v>
      </c>
      <c r="Q18" s="14"/>
    </row>
    <row r="19" spans="2:17" x14ac:dyDescent="0.2">
      <c r="B19" s="14">
        <v>1</v>
      </c>
      <c r="C19" s="14">
        <v>2</v>
      </c>
      <c r="D19" s="14">
        <v>20</v>
      </c>
      <c r="G19" s="14">
        <v>2</v>
      </c>
      <c r="H19" s="14">
        <v>2</v>
      </c>
      <c r="I19" s="14">
        <v>2</v>
      </c>
      <c r="L19" s="14">
        <v>50</v>
      </c>
      <c r="M19" s="14">
        <v>10</v>
      </c>
      <c r="N19" s="14">
        <v>35</v>
      </c>
      <c r="O19" s="14">
        <v>101</v>
      </c>
      <c r="P19" s="14">
        <v>43</v>
      </c>
      <c r="Q19" s="14"/>
    </row>
    <row r="20" spans="2:17" x14ac:dyDescent="0.2">
      <c r="B20" s="14">
        <v>40</v>
      </c>
      <c r="C20" s="14">
        <v>7</v>
      </c>
      <c r="D20" s="14">
        <v>67</v>
      </c>
      <c r="G20" s="14">
        <v>2</v>
      </c>
      <c r="H20" s="14">
        <v>2</v>
      </c>
      <c r="I20" s="14">
        <v>2</v>
      </c>
      <c r="L20" s="14">
        <v>18</v>
      </c>
      <c r="M20" s="14">
        <v>34</v>
      </c>
      <c r="N20" s="14">
        <v>23</v>
      </c>
      <c r="O20" s="14">
        <v>6</v>
      </c>
      <c r="P20" s="14">
        <v>5</v>
      </c>
      <c r="Q20" s="14"/>
    </row>
    <row r="21" spans="2:17" x14ac:dyDescent="0.2">
      <c r="B21" s="14">
        <v>22</v>
      </c>
      <c r="C21" s="14">
        <v>2</v>
      </c>
      <c r="D21" s="14">
        <v>4</v>
      </c>
      <c r="G21" s="14">
        <v>1</v>
      </c>
      <c r="H21" s="14">
        <v>1</v>
      </c>
      <c r="I21" s="14">
        <v>1</v>
      </c>
      <c r="L21" s="14">
        <v>18</v>
      </c>
      <c r="M21" s="14">
        <v>9</v>
      </c>
      <c r="N21" s="14">
        <v>131</v>
      </c>
      <c r="O21" s="14">
        <v>11</v>
      </c>
      <c r="P21" s="14">
        <v>8</v>
      </c>
      <c r="Q21" s="14"/>
    </row>
    <row r="22" spans="2:17" x14ac:dyDescent="0.2">
      <c r="B22" s="14">
        <v>2</v>
      </c>
      <c r="C22" s="14">
        <v>1</v>
      </c>
      <c r="D22" s="14">
        <v>34</v>
      </c>
      <c r="G22" s="14">
        <v>1</v>
      </c>
      <c r="H22" s="14">
        <v>1</v>
      </c>
      <c r="I22" s="14">
        <v>1</v>
      </c>
      <c r="L22" s="14">
        <v>9</v>
      </c>
      <c r="M22" s="14">
        <v>8</v>
      </c>
      <c r="N22" s="14">
        <v>4</v>
      </c>
      <c r="O22" s="14">
        <v>5</v>
      </c>
      <c r="P22" s="14">
        <v>4</v>
      </c>
      <c r="Q22" s="14"/>
    </row>
    <row r="23" spans="2:17" x14ac:dyDescent="0.2">
      <c r="B23" s="14">
        <v>17</v>
      </c>
      <c r="C23" s="14">
        <v>3</v>
      </c>
      <c r="D23" s="14">
        <v>5</v>
      </c>
      <c r="G23" s="14">
        <v>1</v>
      </c>
      <c r="H23" s="14">
        <v>1</v>
      </c>
      <c r="I23" s="14">
        <v>1</v>
      </c>
      <c r="L23" s="14">
        <v>8</v>
      </c>
      <c r="M23" s="14">
        <v>6</v>
      </c>
      <c r="N23" s="14">
        <v>107</v>
      </c>
      <c r="O23" s="14">
        <v>12</v>
      </c>
      <c r="P23" s="14">
        <v>101</v>
      </c>
      <c r="Q23" s="14"/>
    </row>
    <row r="24" spans="2:17" x14ac:dyDescent="0.2">
      <c r="B24" s="14">
        <v>6</v>
      </c>
      <c r="C24" s="14">
        <v>1</v>
      </c>
      <c r="D24" s="14">
        <v>1</v>
      </c>
      <c r="G24" s="14">
        <v>2</v>
      </c>
      <c r="H24" s="14">
        <v>1</v>
      </c>
      <c r="I24" s="14">
        <v>2</v>
      </c>
      <c r="L24" s="14">
        <v>59</v>
      </c>
      <c r="M24" s="14">
        <v>61</v>
      </c>
      <c r="N24" s="14">
        <v>10</v>
      </c>
      <c r="O24" s="14">
        <v>8</v>
      </c>
      <c r="P24" s="14">
        <v>6</v>
      </c>
      <c r="Q24" s="14"/>
    </row>
    <row r="25" spans="2:17" x14ac:dyDescent="0.2">
      <c r="B25" s="14">
        <v>12</v>
      </c>
      <c r="C25" s="14">
        <v>1</v>
      </c>
      <c r="D25" s="14">
        <v>2</v>
      </c>
      <c r="G25" s="14">
        <v>1</v>
      </c>
      <c r="H25" s="14">
        <v>1</v>
      </c>
      <c r="I25" s="14">
        <v>1</v>
      </c>
      <c r="L25" s="14">
        <v>35</v>
      </c>
      <c r="M25" s="14">
        <v>23</v>
      </c>
      <c r="N25" s="14">
        <v>120</v>
      </c>
      <c r="O25" s="14">
        <v>18</v>
      </c>
      <c r="P25" s="14">
        <v>8</v>
      </c>
      <c r="Q25" s="14"/>
    </row>
    <row r="26" spans="2:17" x14ac:dyDescent="0.2">
      <c r="B26" s="14">
        <v>14</v>
      </c>
      <c r="C26" s="14">
        <v>1</v>
      </c>
      <c r="D26" s="14">
        <v>6</v>
      </c>
      <c r="G26" s="14">
        <v>1</v>
      </c>
      <c r="H26" s="14">
        <v>1</v>
      </c>
      <c r="I26" s="14">
        <v>1</v>
      </c>
      <c r="L26" s="14">
        <v>23</v>
      </c>
      <c r="M26" s="14">
        <v>14</v>
      </c>
      <c r="N26" s="14"/>
      <c r="O26" s="14">
        <v>3</v>
      </c>
      <c r="P26" s="14">
        <v>20</v>
      </c>
      <c r="Q26" s="14"/>
    </row>
    <row r="27" spans="2:17" x14ac:dyDescent="0.2">
      <c r="B27" s="14">
        <v>5</v>
      </c>
      <c r="C27" s="14">
        <v>10</v>
      </c>
      <c r="D27" s="14">
        <v>104</v>
      </c>
      <c r="G27" s="14">
        <v>1</v>
      </c>
      <c r="H27" s="14">
        <v>2</v>
      </c>
      <c r="I27" s="14">
        <v>1</v>
      </c>
      <c r="L27" s="14">
        <v>48</v>
      </c>
      <c r="M27" s="14">
        <v>43</v>
      </c>
      <c r="N27" s="14"/>
      <c r="O27" s="14">
        <v>4</v>
      </c>
      <c r="P27" s="14">
        <v>11</v>
      </c>
      <c r="Q27" s="14"/>
    </row>
    <row r="28" spans="2:17" x14ac:dyDescent="0.2">
      <c r="B28" s="14">
        <v>7</v>
      </c>
      <c r="C28" s="14">
        <v>2</v>
      </c>
      <c r="D28" s="14">
        <v>8</v>
      </c>
      <c r="G28" s="14">
        <v>5</v>
      </c>
      <c r="H28" s="14">
        <v>3</v>
      </c>
      <c r="I28" s="14">
        <v>5</v>
      </c>
      <c r="L28" s="14">
        <v>131</v>
      </c>
      <c r="M28" s="14">
        <v>134</v>
      </c>
      <c r="N28" s="14"/>
      <c r="O28" s="14">
        <v>5</v>
      </c>
      <c r="P28" s="14">
        <v>5</v>
      </c>
      <c r="Q28" s="14"/>
    </row>
    <row r="29" spans="2:17" x14ac:dyDescent="0.2">
      <c r="B29" s="14">
        <v>2</v>
      </c>
      <c r="C29" s="14">
        <v>2</v>
      </c>
      <c r="D29" s="14">
        <v>2</v>
      </c>
      <c r="G29" s="14">
        <v>2</v>
      </c>
      <c r="H29" s="14">
        <v>1</v>
      </c>
      <c r="I29" s="14">
        <v>2</v>
      </c>
      <c r="L29" s="14">
        <v>6</v>
      </c>
      <c r="M29" s="14">
        <v>67</v>
      </c>
      <c r="N29" s="14"/>
      <c r="O29" s="14">
        <v>3</v>
      </c>
      <c r="P29" s="14">
        <v>17</v>
      </c>
      <c r="Q29" s="14"/>
    </row>
    <row r="30" spans="2:17" x14ac:dyDescent="0.2">
      <c r="B30" s="14">
        <v>1</v>
      </c>
      <c r="C30" s="14">
        <v>6</v>
      </c>
      <c r="D30" s="14">
        <v>2</v>
      </c>
      <c r="G30" s="14">
        <v>7</v>
      </c>
      <c r="H30" s="14">
        <v>1</v>
      </c>
      <c r="I30" s="14">
        <v>7</v>
      </c>
      <c r="L30" s="14">
        <v>70</v>
      </c>
      <c r="M30" s="14"/>
      <c r="N30" s="14"/>
      <c r="O30" s="14">
        <v>5</v>
      </c>
      <c r="P30" s="14">
        <v>6</v>
      </c>
      <c r="Q30" s="14"/>
    </row>
    <row r="31" spans="2:17" x14ac:dyDescent="0.2">
      <c r="B31" s="14">
        <v>3</v>
      </c>
      <c r="C31" s="14">
        <v>1</v>
      </c>
      <c r="D31" s="14">
        <v>2</v>
      </c>
      <c r="G31" s="14">
        <v>1</v>
      </c>
      <c r="H31" s="14">
        <v>1</v>
      </c>
      <c r="I31" s="14">
        <v>1</v>
      </c>
      <c r="L31" s="14">
        <v>4</v>
      </c>
      <c r="M31" s="14"/>
      <c r="N31" s="14"/>
      <c r="O31" s="14">
        <v>20</v>
      </c>
      <c r="P31" s="14">
        <v>8</v>
      </c>
      <c r="Q31" s="14"/>
    </row>
    <row r="32" spans="2:17" x14ac:dyDescent="0.2">
      <c r="B32" s="14">
        <v>1</v>
      </c>
      <c r="C32" s="14">
        <v>1</v>
      </c>
      <c r="D32" s="14">
        <v>2</v>
      </c>
      <c r="G32" s="14">
        <v>1</v>
      </c>
      <c r="H32" s="14">
        <v>1</v>
      </c>
      <c r="I32" s="14">
        <v>1</v>
      </c>
      <c r="L32" s="14">
        <v>31</v>
      </c>
      <c r="M32" s="14"/>
      <c r="N32" s="14"/>
      <c r="O32" s="14">
        <v>5</v>
      </c>
      <c r="P32" s="14">
        <v>2</v>
      </c>
      <c r="Q32" s="14"/>
    </row>
    <row r="33" spans="2:17" x14ac:dyDescent="0.2">
      <c r="B33" s="14">
        <v>69</v>
      </c>
      <c r="C33" s="14">
        <v>1</v>
      </c>
      <c r="D33" s="14">
        <v>2</v>
      </c>
      <c r="G33" s="14">
        <v>3</v>
      </c>
      <c r="H33" s="14">
        <v>1</v>
      </c>
      <c r="I33" s="14">
        <v>3</v>
      </c>
      <c r="L33" s="14">
        <v>107</v>
      </c>
      <c r="M33" s="14"/>
      <c r="N33" s="14"/>
      <c r="O33" s="14">
        <v>61</v>
      </c>
      <c r="P33" s="14">
        <v>3</v>
      </c>
      <c r="Q33" s="14"/>
    </row>
    <row r="34" spans="2:17" x14ac:dyDescent="0.2">
      <c r="B34" s="14">
        <v>1</v>
      </c>
      <c r="C34" s="14">
        <v>1</v>
      </c>
      <c r="D34" s="14">
        <v>2</v>
      </c>
      <c r="G34" s="14">
        <v>1</v>
      </c>
      <c r="H34" s="14">
        <v>1</v>
      </c>
      <c r="I34" s="14">
        <v>1</v>
      </c>
      <c r="L34" s="14">
        <v>20</v>
      </c>
      <c r="M34" s="14"/>
      <c r="N34" s="14"/>
      <c r="O34" s="14">
        <v>11</v>
      </c>
      <c r="P34" s="14"/>
      <c r="Q34" s="14"/>
    </row>
    <row r="35" spans="2:17" x14ac:dyDescent="0.2">
      <c r="B35" s="14">
        <v>33</v>
      </c>
      <c r="C35" s="14">
        <v>1</v>
      </c>
      <c r="D35" s="14">
        <v>1</v>
      </c>
      <c r="G35" s="14">
        <v>2</v>
      </c>
      <c r="H35" s="14">
        <v>2</v>
      </c>
      <c r="I35" s="14">
        <v>2</v>
      </c>
      <c r="L35" s="14">
        <v>61</v>
      </c>
      <c r="M35" s="14"/>
      <c r="N35" s="14"/>
      <c r="O35" s="14">
        <v>5</v>
      </c>
      <c r="P35" s="14"/>
      <c r="Q35" s="14"/>
    </row>
    <row r="36" spans="2:17" x14ac:dyDescent="0.2">
      <c r="B36" s="14">
        <v>1</v>
      </c>
      <c r="C36" s="14">
        <v>1</v>
      </c>
      <c r="D36" s="14">
        <v>1</v>
      </c>
      <c r="G36" s="14">
        <v>1</v>
      </c>
      <c r="H36" s="14">
        <v>1</v>
      </c>
      <c r="I36" s="14">
        <v>1</v>
      </c>
      <c r="L36" s="14">
        <v>10</v>
      </c>
      <c r="M36" s="14"/>
      <c r="N36" s="14"/>
      <c r="O36" s="14">
        <v>5</v>
      </c>
      <c r="P36" s="14"/>
      <c r="Q36" s="14"/>
    </row>
    <row r="37" spans="2:17" x14ac:dyDescent="0.2">
      <c r="B37" s="14">
        <v>10</v>
      </c>
      <c r="C37" s="14">
        <v>2</v>
      </c>
      <c r="D37" s="14">
        <v>1</v>
      </c>
      <c r="G37" s="14">
        <v>2</v>
      </c>
      <c r="H37" s="14">
        <v>6</v>
      </c>
      <c r="I37" s="14">
        <v>2</v>
      </c>
      <c r="L37" s="14">
        <v>23</v>
      </c>
      <c r="M37" s="14"/>
      <c r="N37" s="14"/>
      <c r="O37" s="14">
        <v>17</v>
      </c>
      <c r="P37" s="14"/>
      <c r="Q37" s="14"/>
    </row>
    <row r="38" spans="2:17" x14ac:dyDescent="0.2">
      <c r="B38" s="14">
        <v>2</v>
      </c>
      <c r="C38" s="14">
        <v>3</v>
      </c>
      <c r="D38" s="14">
        <v>2</v>
      </c>
      <c r="G38" s="14">
        <v>1</v>
      </c>
      <c r="H38" s="14">
        <v>2</v>
      </c>
      <c r="I38" s="14">
        <v>1</v>
      </c>
      <c r="L38" s="14">
        <v>67</v>
      </c>
      <c r="M38" s="14"/>
      <c r="N38" s="14"/>
      <c r="O38" s="14">
        <v>7</v>
      </c>
      <c r="P38" s="14"/>
      <c r="Q38" s="14"/>
    </row>
    <row r="39" spans="2:17" x14ac:dyDescent="0.2">
      <c r="B39" s="14">
        <v>2</v>
      </c>
      <c r="C39" s="14">
        <v>1</v>
      </c>
      <c r="D39" s="14">
        <v>1</v>
      </c>
      <c r="G39" s="14">
        <v>3</v>
      </c>
      <c r="H39" s="14">
        <v>1</v>
      </c>
      <c r="I39" s="14">
        <v>3</v>
      </c>
      <c r="L39" s="14">
        <v>120</v>
      </c>
      <c r="M39" s="14"/>
      <c r="N39" s="14"/>
      <c r="O39" s="14">
        <v>20</v>
      </c>
      <c r="P39" s="14"/>
      <c r="Q39" s="14"/>
    </row>
    <row r="40" spans="2:17" x14ac:dyDescent="0.2">
      <c r="B40" s="14">
        <v>7</v>
      </c>
      <c r="C40" s="14">
        <v>1</v>
      </c>
      <c r="D40" s="14">
        <v>1</v>
      </c>
      <c r="G40" s="14">
        <v>1</v>
      </c>
      <c r="H40" s="14">
        <v>1</v>
      </c>
      <c r="I40" s="14">
        <v>1</v>
      </c>
      <c r="L40" s="14">
        <v>36</v>
      </c>
      <c r="M40" s="14"/>
      <c r="N40" s="14"/>
      <c r="O40" s="14">
        <v>6</v>
      </c>
      <c r="P40" s="14"/>
      <c r="Q40" s="14"/>
    </row>
    <row r="41" spans="2:17" x14ac:dyDescent="0.2">
      <c r="B41" s="14">
        <v>1</v>
      </c>
      <c r="C41" s="14">
        <v>1</v>
      </c>
      <c r="D41" s="14">
        <v>1</v>
      </c>
      <c r="G41" s="14">
        <v>1</v>
      </c>
      <c r="H41" s="14">
        <v>1</v>
      </c>
      <c r="I41" s="14">
        <v>1</v>
      </c>
      <c r="L41" s="14">
        <v>19</v>
      </c>
      <c r="M41" s="14"/>
      <c r="N41" s="14"/>
      <c r="O41" s="14">
        <v>2</v>
      </c>
      <c r="P41" s="14"/>
      <c r="Q41" s="14"/>
    </row>
    <row r="42" spans="2:17" x14ac:dyDescent="0.2">
      <c r="B42" s="14">
        <v>1</v>
      </c>
      <c r="C42" s="14">
        <v>1</v>
      </c>
      <c r="D42" s="14">
        <v>5</v>
      </c>
      <c r="G42" s="14">
        <v>1</v>
      </c>
      <c r="H42" s="14">
        <v>5</v>
      </c>
      <c r="I42" s="14"/>
      <c r="L42" s="14">
        <v>14</v>
      </c>
      <c r="M42" s="14"/>
      <c r="N42" s="14"/>
      <c r="O42" s="14">
        <v>8</v>
      </c>
      <c r="P42" s="14"/>
      <c r="Q42" s="14"/>
    </row>
    <row r="43" spans="2:17" x14ac:dyDescent="0.2">
      <c r="B43" s="14">
        <v>1</v>
      </c>
      <c r="C43" s="14">
        <v>1</v>
      </c>
      <c r="D43" s="14">
        <v>2</v>
      </c>
      <c r="G43" s="14">
        <v>1</v>
      </c>
      <c r="H43" s="14">
        <v>1</v>
      </c>
      <c r="I43" s="14"/>
      <c r="L43" s="14">
        <v>4</v>
      </c>
      <c r="M43" s="14"/>
      <c r="N43" s="14"/>
      <c r="O43" s="14">
        <v>9</v>
      </c>
      <c r="P43" s="14"/>
      <c r="Q43" s="14"/>
    </row>
    <row r="44" spans="2:17" x14ac:dyDescent="0.2">
      <c r="B44" s="14">
        <v>1</v>
      </c>
      <c r="C44" s="14">
        <v>1</v>
      </c>
      <c r="D44" s="14">
        <v>7</v>
      </c>
      <c r="G44" s="14">
        <v>1</v>
      </c>
      <c r="H44" s="14">
        <v>1</v>
      </c>
      <c r="I44" s="14"/>
      <c r="L44" s="14">
        <v>44</v>
      </c>
      <c r="M44" s="14"/>
      <c r="N44" s="14"/>
      <c r="O44" s="14">
        <v>2</v>
      </c>
      <c r="P44" s="14"/>
      <c r="Q44" s="14"/>
    </row>
    <row r="45" spans="2:17" x14ac:dyDescent="0.2">
      <c r="B45" s="14">
        <v>1</v>
      </c>
      <c r="C45" s="14">
        <v>2</v>
      </c>
      <c r="D45" s="14">
        <v>3</v>
      </c>
      <c r="G45" s="14">
        <v>1</v>
      </c>
      <c r="H45" s="14">
        <v>5</v>
      </c>
      <c r="I45" s="14"/>
      <c r="L45" s="14">
        <v>15</v>
      </c>
      <c r="M45" s="14"/>
      <c r="N45" s="14"/>
      <c r="O45" s="14">
        <v>9</v>
      </c>
      <c r="P45" s="14"/>
      <c r="Q45" s="14"/>
    </row>
    <row r="46" spans="2:17" x14ac:dyDescent="0.2">
      <c r="B46" s="14">
        <v>1</v>
      </c>
      <c r="C46" s="14">
        <v>1</v>
      </c>
      <c r="D46" s="14">
        <v>1</v>
      </c>
      <c r="G46" s="14">
        <v>1</v>
      </c>
      <c r="H46" s="14">
        <v>3</v>
      </c>
      <c r="I46" s="14"/>
      <c r="L46" s="14">
        <v>54</v>
      </c>
      <c r="M46" s="14"/>
      <c r="N46" s="14"/>
      <c r="O46" s="14">
        <v>3</v>
      </c>
      <c r="P46" s="14"/>
      <c r="Q46" s="14"/>
    </row>
    <row r="47" spans="2:17" x14ac:dyDescent="0.2">
      <c r="B47" s="14">
        <v>2</v>
      </c>
      <c r="C47" s="14">
        <v>6</v>
      </c>
      <c r="D47" s="14">
        <v>1</v>
      </c>
      <c r="G47" s="14">
        <v>3</v>
      </c>
      <c r="H47" s="14">
        <v>1</v>
      </c>
      <c r="I47" s="14"/>
      <c r="L47" s="14">
        <v>43</v>
      </c>
      <c r="M47" s="14"/>
      <c r="N47" s="14"/>
      <c r="O47" s="14"/>
      <c r="P47" s="14"/>
      <c r="Q47" s="14"/>
    </row>
    <row r="48" spans="2:17" x14ac:dyDescent="0.2">
      <c r="B48" s="14">
        <v>3</v>
      </c>
      <c r="C48" s="14">
        <v>2</v>
      </c>
      <c r="D48" s="14">
        <v>1</v>
      </c>
      <c r="G48" s="14">
        <v>1</v>
      </c>
      <c r="H48" s="14">
        <v>5</v>
      </c>
      <c r="I48" s="14"/>
      <c r="L48" s="14">
        <v>5</v>
      </c>
      <c r="M48" s="14"/>
      <c r="N48" s="14"/>
      <c r="O48" s="14"/>
      <c r="P48" s="14"/>
      <c r="Q48" s="14"/>
    </row>
    <row r="49" spans="2:17" x14ac:dyDescent="0.2">
      <c r="B49" s="14">
        <v>1</v>
      </c>
      <c r="C49" s="14">
        <v>1</v>
      </c>
      <c r="D49" s="14">
        <v>3</v>
      </c>
      <c r="G49" s="14">
        <v>2</v>
      </c>
      <c r="H49" s="14">
        <v>1</v>
      </c>
      <c r="I49" s="14"/>
      <c r="L49" s="14">
        <v>134</v>
      </c>
      <c r="M49" s="14"/>
      <c r="N49" s="14"/>
      <c r="O49" s="14"/>
      <c r="P49" s="14"/>
      <c r="Q49" s="14"/>
    </row>
    <row r="50" spans="2:17" x14ac:dyDescent="0.2">
      <c r="B50" s="14">
        <v>1</v>
      </c>
      <c r="C50" s="14">
        <v>30</v>
      </c>
      <c r="D50" s="14">
        <v>1</v>
      </c>
      <c r="G50" s="14">
        <v>6</v>
      </c>
      <c r="H50" s="14">
        <v>1</v>
      </c>
      <c r="I50" s="14"/>
      <c r="L50" s="14">
        <v>69</v>
      </c>
      <c r="M50" s="14"/>
      <c r="N50" s="14"/>
      <c r="O50" s="14"/>
      <c r="P50" s="14"/>
      <c r="Q50" s="14"/>
    </row>
    <row r="51" spans="2:17" x14ac:dyDescent="0.2">
      <c r="B51" s="14">
        <v>1</v>
      </c>
      <c r="C51" s="14">
        <v>1</v>
      </c>
      <c r="D51" s="14">
        <v>4</v>
      </c>
      <c r="G51" s="14">
        <v>7</v>
      </c>
      <c r="H51" s="14">
        <v>1</v>
      </c>
      <c r="I51" s="14"/>
      <c r="L51" s="14">
        <v>34</v>
      </c>
      <c r="M51" s="14"/>
      <c r="N51" s="14"/>
      <c r="O51" s="14"/>
      <c r="P51" s="14"/>
      <c r="Q51" s="14"/>
    </row>
    <row r="52" spans="2:17" x14ac:dyDescent="0.2">
      <c r="B52" s="14">
        <v>1</v>
      </c>
      <c r="C52" s="14">
        <v>5</v>
      </c>
      <c r="D52" s="14">
        <v>2</v>
      </c>
      <c r="G52" s="14">
        <v>2</v>
      </c>
      <c r="H52" s="14">
        <v>2</v>
      </c>
      <c r="I52" s="14"/>
      <c r="L52" s="14">
        <v>67</v>
      </c>
      <c r="M52" s="14"/>
      <c r="N52" s="14"/>
      <c r="O52" s="14"/>
      <c r="P52" s="14"/>
      <c r="Q52" s="14"/>
    </row>
    <row r="53" spans="2:17" x14ac:dyDescent="0.2">
      <c r="B53" s="14">
        <v>1</v>
      </c>
      <c r="C53" s="14">
        <v>1</v>
      </c>
      <c r="D53" s="14">
        <v>1</v>
      </c>
      <c r="G53" s="14">
        <v>1</v>
      </c>
      <c r="H53" s="14">
        <v>1</v>
      </c>
      <c r="I53" s="14"/>
    </row>
    <row r="54" spans="2:17" x14ac:dyDescent="0.2">
      <c r="B54" s="14">
        <v>1</v>
      </c>
      <c r="C54" s="14">
        <v>5</v>
      </c>
      <c r="D54" s="14">
        <v>2</v>
      </c>
      <c r="G54" s="14">
        <v>1</v>
      </c>
      <c r="H54" s="14">
        <v>1</v>
      </c>
      <c r="I54" s="14"/>
    </row>
    <row r="55" spans="2:17" x14ac:dyDescent="0.2">
      <c r="B55" s="14">
        <v>2</v>
      </c>
      <c r="C55" s="14">
        <v>1</v>
      </c>
      <c r="D55" s="14">
        <v>4</v>
      </c>
      <c r="G55" s="14">
        <v>1</v>
      </c>
      <c r="H55" s="14">
        <v>1</v>
      </c>
      <c r="I55" s="14"/>
    </row>
    <row r="56" spans="2:17" x14ac:dyDescent="0.2">
      <c r="B56" s="14">
        <v>1</v>
      </c>
      <c r="C56" s="14">
        <v>1</v>
      </c>
      <c r="D56" s="14">
        <v>1</v>
      </c>
      <c r="G56" s="14">
        <v>1</v>
      </c>
      <c r="H56" s="14">
        <v>2</v>
      </c>
      <c r="I56" s="14"/>
    </row>
    <row r="57" spans="2:17" x14ac:dyDescent="0.2">
      <c r="B57" s="14">
        <v>11</v>
      </c>
      <c r="C57" s="14">
        <v>5</v>
      </c>
      <c r="D57" s="14">
        <v>3</v>
      </c>
      <c r="G57" s="14">
        <v>10</v>
      </c>
      <c r="H57" s="14">
        <v>1</v>
      </c>
      <c r="I57" s="14"/>
    </row>
    <row r="58" spans="2:17" x14ac:dyDescent="0.2">
      <c r="B58" s="14">
        <v>10</v>
      </c>
      <c r="C58" s="14">
        <v>3</v>
      </c>
      <c r="D58" s="14">
        <v>1</v>
      </c>
      <c r="G58" s="14">
        <v>2</v>
      </c>
      <c r="H58" s="14">
        <v>2</v>
      </c>
      <c r="I58" s="14"/>
    </row>
    <row r="59" spans="2:17" x14ac:dyDescent="0.2">
      <c r="B59" s="14">
        <v>6</v>
      </c>
      <c r="C59" s="14">
        <v>1</v>
      </c>
      <c r="D59" s="14">
        <v>1</v>
      </c>
      <c r="G59" s="14">
        <v>2</v>
      </c>
      <c r="H59" s="14">
        <v>1</v>
      </c>
      <c r="I59" s="14"/>
    </row>
    <row r="60" spans="2:17" x14ac:dyDescent="0.2">
      <c r="B60" s="14">
        <v>2</v>
      </c>
      <c r="C60" s="14">
        <v>3</v>
      </c>
      <c r="D60" s="14">
        <v>14</v>
      </c>
      <c r="G60" s="14">
        <v>1</v>
      </c>
      <c r="H60" s="14">
        <v>4</v>
      </c>
      <c r="I60" s="14"/>
    </row>
    <row r="61" spans="2:17" x14ac:dyDescent="0.2">
      <c r="B61" s="14">
        <v>11</v>
      </c>
      <c r="C61" s="14">
        <v>5</v>
      </c>
      <c r="D61" s="14">
        <v>31</v>
      </c>
      <c r="G61" s="14">
        <v>1</v>
      </c>
      <c r="H61" s="14">
        <v>2</v>
      </c>
      <c r="I61" s="14"/>
    </row>
    <row r="62" spans="2:17" x14ac:dyDescent="0.2">
      <c r="B62" s="14">
        <v>1</v>
      </c>
      <c r="C62" s="14">
        <v>1</v>
      </c>
      <c r="D62" s="14">
        <v>60</v>
      </c>
      <c r="G62" s="14">
        <v>1</v>
      </c>
      <c r="H62" s="14">
        <v>1</v>
      </c>
      <c r="I62" s="14"/>
    </row>
    <row r="63" spans="2:17" x14ac:dyDescent="0.2">
      <c r="B63" s="14">
        <v>40</v>
      </c>
      <c r="C63" s="14">
        <v>7</v>
      </c>
      <c r="D63" s="14">
        <v>59</v>
      </c>
      <c r="G63" s="14">
        <v>1</v>
      </c>
      <c r="H63" s="14">
        <v>2</v>
      </c>
      <c r="I63" s="14"/>
    </row>
    <row r="64" spans="2:17" x14ac:dyDescent="0.2">
      <c r="B64" s="14">
        <v>2</v>
      </c>
      <c r="C64" s="14">
        <v>1</v>
      </c>
      <c r="D64" s="14">
        <v>35</v>
      </c>
      <c r="G64" s="14">
        <v>1</v>
      </c>
      <c r="H64" s="14">
        <v>2</v>
      </c>
      <c r="I64" s="14"/>
    </row>
    <row r="65" spans="2:9" x14ac:dyDescent="0.2">
      <c r="B65" s="14">
        <v>1</v>
      </c>
      <c r="C65" s="14">
        <v>40</v>
      </c>
      <c r="D65" s="14">
        <v>23</v>
      </c>
      <c r="G65" s="14">
        <v>1</v>
      </c>
      <c r="H65" s="14">
        <v>2</v>
      </c>
      <c r="I65" s="14"/>
    </row>
    <row r="66" spans="2:9" x14ac:dyDescent="0.2">
      <c r="B66" s="14">
        <v>5</v>
      </c>
      <c r="C66" s="14">
        <v>1</v>
      </c>
      <c r="D66" s="14">
        <v>131</v>
      </c>
      <c r="G66" s="14">
        <v>2</v>
      </c>
      <c r="H66" s="14">
        <v>2</v>
      </c>
      <c r="I66" s="14"/>
    </row>
    <row r="67" spans="2:9" x14ac:dyDescent="0.2">
      <c r="B67" s="14">
        <v>1</v>
      </c>
      <c r="C67" s="14">
        <v>2</v>
      </c>
      <c r="D67" s="14">
        <v>4</v>
      </c>
      <c r="G67" s="14">
        <v>3</v>
      </c>
      <c r="H67" s="14">
        <v>2</v>
      </c>
      <c r="I67" s="14"/>
    </row>
    <row r="68" spans="2:9" x14ac:dyDescent="0.2">
      <c r="B68" s="14">
        <v>5</v>
      </c>
      <c r="C68" s="14">
        <v>1</v>
      </c>
      <c r="D68" s="14">
        <v>107</v>
      </c>
      <c r="G68" s="14">
        <v>1</v>
      </c>
      <c r="H68" s="14">
        <v>2</v>
      </c>
      <c r="I68" s="14"/>
    </row>
    <row r="69" spans="2:9" x14ac:dyDescent="0.2">
      <c r="B69" s="14">
        <v>1</v>
      </c>
      <c r="C69" s="14">
        <v>4</v>
      </c>
      <c r="D69" s="14">
        <v>10</v>
      </c>
      <c r="G69" s="14">
        <v>1</v>
      </c>
      <c r="H69" s="14">
        <v>1</v>
      </c>
      <c r="I69" s="14"/>
    </row>
    <row r="70" spans="2:9" x14ac:dyDescent="0.2">
      <c r="B70" s="14">
        <v>1</v>
      </c>
      <c r="C70" s="14">
        <v>1</v>
      </c>
      <c r="D70" s="14">
        <v>120</v>
      </c>
      <c r="G70" s="14">
        <v>1</v>
      </c>
      <c r="H70" s="14">
        <v>1</v>
      </c>
      <c r="I70" s="14"/>
    </row>
    <row r="71" spans="2:9" x14ac:dyDescent="0.2">
      <c r="B71" s="14">
        <v>34</v>
      </c>
      <c r="C71" s="14">
        <v>1</v>
      </c>
      <c r="D71" s="14">
        <v>31</v>
      </c>
      <c r="G71" s="14">
        <v>1</v>
      </c>
      <c r="H71" s="14">
        <v>2</v>
      </c>
      <c r="I71" s="14"/>
    </row>
    <row r="72" spans="2:9" x14ac:dyDescent="0.2">
      <c r="B72" s="14">
        <v>5</v>
      </c>
      <c r="C72" s="14">
        <v>1</v>
      </c>
      <c r="D72" s="14">
        <v>44</v>
      </c>
      <c r="G72" s="14">
        <v>1</v>
      </c>
      <c r="H72" s="14">
        <v>2</v>
      </c>
      <c r="I72" s="14"/>
    </row>
    <row r="73" spans="2:9" x14ac:dyDescent="0.2">
      <c r="B73" s="14">
        <v>3</v>
      </c>
      <c r="C73" s="14">
        <v>12</v>
      </c>
      <c r="D73" s="14">
        <v>1</v>
      </c>
      <c r="G73" s="14">
        <v>1</v>
      </c>
      <c r="H73" s="14">
        <v>4</v>
      </c>
      <c r="I73" s="14"/>
    </row>
    <row r="74" spans="2:9" x14ac:dyDescent="0.2">
      <c r="B74" s="14">
        <v>31</v>
      </c>
      <c r="C74" s="14">
        <v>2</v>
      </c>
      <c r="D74" s="14">
        <v>2</v>
      </c>
      <c r="G74" s="14">
        <v>2</v>
      </c>
      <c r="H74" s="14">
        <v>1</v>
      </c>
      <c r="I74" s="14"/>
    </row>
    <row r="75" spans="2:9" x14ac:dyDescent="0.2">
      <c r="B75" s="14">
        <v>1</v>
      </c>
      <c r="C75" s="14">
        <v>1</v>
      </c>
      <c r="D75" s="14">
        <v>43</v>
      </c>
      <c r="G75" s="14">
        <v>1</v>
      </c>
      <c r="H75" s="14">
        <v>2</v>
      </c>
      <c r="I75" s="14"/>
    </row>
    <row r="76" spans="2:9" x14ac:dyDescent="0.2">
      <c r="B76" s="14">
        <v>44</v>
      </c>
      <c r="C76" s="14">
        <v>2</v>
      </c>
      <c r="D76" s="14">
        <v>11</v>
      </c>
      <c r="G76" s="14">
        <v>6</v>
      </c>
      <c r="H76" s="14">
        <v>13</v>
      </c>
      <c r="I76" s="14"/>
    </row>
    <row r="77" spans="2:9" x14ac:dyDescent="0.2">
      <c r="B77" s="14">
        <v>40</v>
      </c>
      <c r="C77" s="14">
        <v>1</v>
      </c>
      <c r="D77" s="14">
        <v>8</v>
      </c>
      <c r="G77" s="14">
        <v>2</v>
      </c>
      <c r="H77" s="14">
        <v>21</v>
      </c>
      <c r="I77" s="14"/>
    </row>
    <row r="78" spans="2:9" x14ac:dyDescent="0.2">
      <c r="B78" s="14">
        <v>5</v>
      </c>
      <c r="C78" s="14">
        <v>2</v>
      </c>
      <c r="D78" s="14">
        <v>4</v>
      </c>
      <c r="G78" s="14">
        <v>1</v>
      </c>
      <c r="H78" s="14">
        <v>3</v>
      </c>
      <c r="I78" s="14"/>
    </row>
    <row r="79" spans="2:9" x14ac:dyDescent="0.2">
      <c r="B79" s="14">
        <v>14</v>
      </c>
      <c r="C79" s="14">
        <v>4</v>
      </c>
      <c r="D79" s="14">
        <v>7</v>
      </c>
      <c r="G79" s="14">
        <v>1</v>
      </c>
      <c r="H79" s="14">
        <v>1</v>
      </c>
      <c r="I79" s="14"/>
    </row>
    <row r="80" spans="2:9" x14ac:dyDescent="0.2">
      <c r="B80" s="14">
        <v>1</v>
      </c>
      <c r="C80" s="14">
        <v>2</v>
      </c>
      <c r="D80" s="14">
        <v>1</v>
      </c>
      <c r="G80" s="14">
        <v>1</v>
      </c>
      <c r="H80" s="14">
        <v>2</v>
      </c>
      <c r="I80" s="14"/>
    </row>
    <row r="81" spans="2:9" x14ac:dyDescent="0.2">
      <c r="B81" s="14">
        <v>9</v>
      </c>
      <c r="C81" s="14">
        <v>1</v>
      </c>
      <c r="D81" s="14">
        <v>1</v>
      </c>
      <c r="G81" s="14">
        <v>5</v>
      </c>
      <c r="H81" s="14">
        <v>1</v>
      </c>
      <c r="I81" s="14"/>
    </row>
    <row r="82" spans="2:9" x14ac:dyDescent="0.2">
      <c r="B82" s="14">
        <v>1</v>
      </c>
      <c r="C82" s="14">
        <v>18</v>
      </c>
      <c r="D82" s="14">
        <v>1</v>
      </c>
      <c r="G82" s="14">
        <v>1</v>
      </c>
      <c r="H82" s="14">
        <v>1</v>
      </c>
      <c r="I82" s="14"/>
    </row>
    <row r="83" spans="2:9" x14ac:dyDescent="0.2">
      <c r="B83" s="14">
        <v>4</v>
      </c>
      <c r="C83" s="14">
        <v>2</v>
      </c>
      <c r="D83" s="14">
        <v>5</v>
      </c>
      <c r="G83" s="14">
        <v>1</v>
      </c>
      <c r="H83" s="14">
        <v>1</v>
      </c>
      <c r="I83" s="14"/>
    </row>
    <row r="84" spans="2:9" x14ac:dyDescent="0.2">
      <c r="B84" s="14">
        <v>1</v>
      </c>
      <c r="C84" s="14">
        <v>2</v>
      </c>
      <c r="D84" s="14">
        <v>91</v>
      </c>
      <c r="G84" s="14">
        <v>5</v>
      </c>
      <c r="H84" s="14">
        <v>3</v>
      </c>
      <c r="I84" s="14"/>
    </row>
    <row r="85" spans="2:9" x14ac:dyDescent="0.2">
      <c r="B85" s="14">
        <v>2</v>
      </c>
      <c r="C85" s="14">
        <v>3</v>
      </c>
      <c r="D85" s="14">
        <v>69</v>
      </c>
      <c r="G85" s="14">
        <v>3</v>
      </c>
      <c r="H85" s="14">
        <v>1</v>
      </c>
      <c r="I85" s="14"/>
    </row>
    <row r="86" spans="2:9" x14ac:dyDescent="0.2">
      <c r="B86" s="14">
        <v>2</v>
      </c>
      <c r="C86" s="14">
        <v>2</v>
      </c>
      <c r="D86" s="14">
        <v>1</v>
      </c>
      <c r="G86" s="14">
        <v>1</v>
      </c>
      <c r="H86" s="14">
        <v>1</v>
      </c>
      <c r="I86" s="14"/>
    </row>
    <row r="87" spans="2:9" x14ac:dyDescent="0.2">
      <c r="B87" s="14">
        <v>1</v>
      </c>
      <c r="C87" s="14">
        <v>3</v>
      </c>
      <c r="D87" s="14">
        <v>3</v>
      </c>
      <c r="G87" s="14">
        <v>5</v>
      </c>
      <c r="H87" s="14">
        <v>1</v>
      </c>
      <c r="I87" s="14"/>
    </row>
    <row r="88" spans="2:9" x14ac:dyDescent="0.2">
      <c r="B88" s="14">
        <v>43</v>
      </c>
      <c r="C88" s="14">
        <v>2</v>
      </c>
      <c r="D88" s="14">
        <v>2</v>
      </c>
      <c r="G88" s="14">
        <v>1</v>
      </c>
      <c r="H88" s="14">
        <v>2</v>
      </c>
      <c r="I88" s="14"/>
    </row>
    <row r="89" spans="2:9" x14ac:dyDescent="0.2">
      <c r="B89" s="14">
        <v>1</v>
      </c>
      <c r="C89" s="14">
        <v>2</v>
      </c>
      <c r="D89" s="14">
        <v>47</v>
      </c>
      <c r="G89" s="14">
        <v>1</v>
      </c>
      <c r="H89" s="14">
        <v>1</v>
      </c>
      <c r="I89" s="14"/>
    </row>
    <row r="90" spans="2:9" x14ac:dyDescent="0.2">
      <c r="B90" s="14">
        <v>5</v>
      </c>
      <c r="C90" s="14">
        <v>2</v>
      </c>
      <c r="D90" s="14">
        <v>5</v>
      </c>
      <c r="G90" s="14">
        <v>1</v>
      </c>
      <c r="H90" s="14">
        <v>1</v>
      </c>
      <c r="I90" s="14"/>
    </row>
    <row r="91" spans="2:9" x14ac:dyDescent="0.2">
      <c r="B91" s="14">
        <v>1</v>
      </c>
      <c r="C91" s="14">
        <v>1</v>
      </c>
      <c r="D91" s="14">
        <v>7</v>
      </c>
      <c r="G91" s="14">
        <v>2</v>
      </c>
      <c r="H91" s="14">
        <v>1</v>
      </c>
      <c r="I91" s="14"/>
    </row>
    <row r="92" spans="2:9" x14ac:dyDescent="0.2">
      <c r="B92" s="14">
        <v>1</v>
      </c>
      <c r="C92" s="14">
        <v>1</v>
      </c>
      <c r="D92" s="14">
        <v>1</v>
      </c>
      <c r="G92" s="14">
        <v>1</v>
      </c>
      <c r="H92" s="14">
        <v>2</v>
      </c>
      <c r="I92" s="14"/>
    </row>
    <row r="93" spans="2:9" x14ac:dyDescent="0.2">
      <c r="B93" s="14">
        <v>22</v>
      </c>
      <c r="C93" s="14">
        <v>2</v>
      </c>
      <c r="D93" s="14">
        <v>2</v>
      </c>
      <c r="G93" s="14">
        <v>1</v>
      </c>
      <c r="H93" s="14">
        <v>1</v>
      </c>
      <c r="I93" s="14"/>
    </row>
    <row r="94" spans="2:9" x14ac:dyDescent="0.2">
      <c r="B94" s="14">
        <v>2</v>
      </c>
      <c r="C94" s="14">
        <v>2</v>
      </c>
      <c r="D94" s="14">
        <v>37</v>
      </c>
      <c r="G94" s="14">
        <v>1</v>
      </c>
      <c r="H94" s="14">
        <v>1</v>
      </c>
      <c r="I94" s="14"/>
    </row>
    <row r="95" spans="2:9" x14ac:dyDescent="0.2">
      <c r="B95" s="14">
        <v>1</v>
      </c>
      <c r="C95" s="14">
        <v>4</v>
      </c>
      <c r="D95" s="14">
        <v>8</v>
      </c>
      <c r="G95" s="14">
        <v>2</v>
      </c>
      <c r="H95" s="14">
        <v>1</v>
      </c>
      <c r="I95" s="14"/>
    </row>
    <row r="96" spans="2:9" x14ac:dyDescent="0.2">
      <c r="B96" s="14">
        <v>2</v>
      </c>
      <c r="C96" s="14">
        <v>1</v>
      </c>
      <c r="D96" s="14"/>
      <c r="G96" s="14">
        <v>1</v>
      </c>
      <c r="H96" s="14">
        <v>1</v>
      </c>
      <c r="I96" s="14"/>
    </row>
    <row r="97" spans="2:9" x14ac:dyDescent="0.2">
      <c r="B97" s="14">
        <v>1</v>
      </c>
      <c r="C97" s="14">
        <v>5</v>
      </c>
      <c r="D97" s="14"/>
      <c r="G97" s="14">
        <v>2</v>
      </c>
      <c r="H97" s="14">
        <v>2</v>
      </c>
      <c r="I97" s="14"/>
    </row>
    <row r="98" spans="2:9" x14ac:dyDescent="0.2">
      <c r="B98" s="14">
        <v>43</v>
      </c>
      <c r="C98" s="14">
        <v>61</v>
      </c>
      <c r="D98" s="14"/>
      <c r="G98" s="14">
        <v>1</v>
      </c>
      <c r="H98" s="14">
        <v>2</v>
      </c>
      <c r="I98" s="14"/>
    </row>
    <row r="99" spans="2:9" x14ac:dyDescent="0.2">
      <c r="B99" s="14">
        <v>4</v>
      </c>
      <c r="C99" s="14">
        <v>2</v>
      </c>
      <c r="D99" s="14"/>
      <c r="G99" s="14">
        <v>4</v>
      </c>
      <c r="H99" s="14">
        <v>1</v>
      </c>
      <c r="I99" s="14"/>
    </row>
    <row r="100" spans="2:9" x14ac:dyDescent="0.2">
      <c r="B100" s="14">
        <v>2</v>
      </c>
      <c r="C100" s="14">
        <v>13</v>
      </c>
      <c r="D100" s="14"/>
      <c r="G100" s="14">
        <v>2</v>
      </c>
      <c r="H100" s="14">
        <v>1</v>
      </c>
      <c r="I100" s="14"/>
    </row>
    <row r="101" spans="2:9" x14ac:dyDescent="0.2">
      <c r="B101" s="14">
        <v>3</v>
      </c>
      <c r="C101" s="14">
        <v>21</v>
      </c>
      <c r="D101" s="14"/>
      <c r="G101" s="14">
        <v>1</v>
      </c>
      <c r="H101" s="14">
        <v>2</v>
      </c>
      <c r="I101" s="14"/>
    </row>
    <row r="102" spans="2:9" x14ac:dyDescent="0.2">
      <c r="B102" s="14">
        <v>1</v>
      </c>
      <c r="C102" s="14">
        <v>3</v>
      </c>
      <c r="D102" s="14"/>
      <c r="G102" s="14">
        <v>2</v>
      </c>
      <c r="H102" s="14">
        <v>2</v>
      </c>
      <c r="I102" s="14"/>
    </row>
    <row r="103" spans="2:9" x14ac:dyDescent="0.2">
      <c r="B103" s="14">
        <v>14</v>
      </c>
      <c r="C103" s="14">
        <v>1</v>
      </c>
      <c r="D103" s="14"/>
      <c r="G103" s="14">
        <v>2</v>
      </c>
      <c r="H103" s="14">
        <v>2</v>
      </c>
      <c r="I103" s="14"/>
    </row>
    <row r="104" spans="2:9" x14ac:dyDescent="0.2">
      <c r="B104" s="14">
        <v>2</v>
      </c>
      <c r="C104" s="14">
        <v>2</v>
      </c>
      <c r="D104" s="14"/>
      <c r="G104" s="14">
        <v>2</v>
      </c>
      <c r="H104" s="14">
        <v>1</v>
      </c>
      <c r="I104" s="14"/>
    </row>
    <row r="105" spans="2:9" x14ac:dyDescent="0.2">
      <c r="B105" s="14">
        <v>2</v>
      </c>
      <c r="C105" s="14">
        <v>1</v>
      </c>
      <c r="D105" s="14"/>
      <c r="G105" s="14">
        <v>2</v>
      </c>
      <c r="H105" s="14">
        <v>5</v>
      </c>
      <c r="I105" s="14"/>
    </row>
    <row r="106" spans="2:9" x14ac:dyDescent="0.2">
      <c r="B106" s="14">
        <v>31</v>
      </c>
      <c r="C106" s="14">
        <v>5</v>
      </c>
      <c r="D106" s="14"/>
      <c r="G106" s="14">
        <v>2</v>
      </c>
      <c r="H106" s="14">
        <v>2</v>
      </c>
      <c r="I106" s="14"/>
    </row>
    <row r="107" spans="2:9" x14ac:dyDescent="0.2">
      <c r="B107" s="14">
        <v>2</v>
      </c>
      <c r="C107" s="14">
        <v>1</v>
      </c>
      <c r="D107" s="14"/>
      <c r="G107" s="14">
        <v>2</v>
      </c>
      <c r="H107" s="14">
        <v>2</v>
      </c>
      <c r="I107" s="14"/>
    </row>
    <row r="108" spans="2:9" x14ac:dyDescent="0.2">
      <c r="B108" s="14">
        <v>60</v>
      </c>
      <c r="C108" s="14">
        <v>1</v>
      </c>
      <c r="D108" s="14"/>
      <c r="G108" s="14">
        <v>1</v>
      </c>
      <c r="H108" s="14">
        <v>2</v>
      </c>
      <c r="I108" s="14"/>
    </row>
    <row r="109" spans="2:9" x14ac:dyDescent="0.2">
      <c r="B109" s="14">
        <v>21</v>
      </c>
      <c r="C109" s="14">
        <v>20</v>
      </c>
      <c r="D109" s="14"/>
      <c r="G109" s="14">
        <v>1</v>
      </c>
      <c r="H109" s="14">
        <v>1</v>
      </c>
      <c r="I109" s="14"/>
    </row>
    <row r="110" spans="2:9" x14ac:dyDescent="0.2">
      <c r="B110" s="14">
        <v>50</v>
      </c>
      <c r="C110" s="14">
        <v>3</v>
      </c>
      <c r="D110" s="14"/>
      <c r="G110" s="14">
        <v>2</v>
      </c>
      <c r="H110" s="14">
        <v>7</v>
      </c>
      <c r="I110" s="14"/>
    </row>
    <row r="111" spans="2:9" x14ac:dyDescent="0.2">
      <c r="B111" s="14">
        <v>2</v>
      </c>
      <c r="C111" s="14">
        <v>1</v>
      </c>
      <c r="D111" s="14"/>
      <c r="G111" s="14">
        <v>2</v>
      </c>
      <c r="H111" s="14">
        <v>1</v>
      </c>
      <c r="I111" s="14"/>
    </row>
    <row r="112" spans="2:9" x14ac:dyDescent="0.2">
      <c r="B112" s="14">
        <v>18</v>
      </c>
      <c r="C112" s="14">
        <v>1</v>
      </c>
      <c r="D112" s="14"/>
      <c r="G112" s="14">
        <v>4</v>
      </c>
      <c r="H112" s="14">
        <v>1</v>
      </c>
      <c r="I112" s="14"/>
    </row>
    <row r="113" spans="2:9" x14ac:dyDescent="0.2">
      <c r="B113" s="14">
        <v>2</v>
      </c>
      <c r="C113" s="14">
        <v>1</v>
      </c>
      <c r="D113" s="14"/>
      <c r="G113" s="14">
        <v>1</v>
      </c>
      <c r="H113" s="14">
        <v>1</v>
      </c>
      <c r="I113" s="14"/>
    </row>
    <row r="114" spans="2:9" x14ac:dyDescent="0.2">
      <c r="B114" s="14">
        <v>2</v>
      </c>
      <c r="C114" s="14">
        <v>2</v>
      </c>
      <c r="D114" s="14"/>
      <c r="G114" s="14">
        <v>2</v>
      </c>
      <c r="H114" s="14">
        <v>3</v>
      </c>
      <c r="I114" s="14"/>
    </row>
    <row r="115" spans="2:9" x14ac:dyDescent="0.2">
      <c r="B115" s="14">
        <v>18</v>
      </c>
      <c r="C115" s="14">
        <v>1</v>
      </c>
      <c r="D115" s="14"/>
      <c r="G115" s="14">
        <v>13</v>
      </c>
      <c r="H115" s="14">
        <v>2</v>
      </c>
      <c r="I115" s="14"/>
    </row>
    <row r="116" spans="2:9" x14ac:dyDescent="0.2">
      <c r="B116" s="14">
        <v>1</v>
      </c>
      <c r="C116" s="14">
        <v>1</v>
      </c>
      <c r="D116" s="14"/>
      <c r="G116" s="14">
        <v>21</v>
      </c>
      <c r="H116" s="14">
        <v>4</v>
      </c>
      <c r="I116" s="14"/>
    </row>
    <row r="117" spans="2:9" x14ac:dyDescent="0.2">
      <c r="B117" s="14">
        <v>1</v>
      </c>
      <c r="C117" s="14">
        <v>9</v>
      </c>
      <c r="D117" s="14"/>
      <c r="G117" s="14">
        <v>3</v>
      </c>
      <c r="H117" s="14"/>
      <c r="I117" s="14"/>
    </row>
    <row r="118" spans="2:9" x14ac:dyDescent="0.2">
      <c r="B118" s="14">
        <v>2</v>
      </c>
      <c r="C118" s="14">
        <v>9</v>
      </c>
      <c r="D118" s="14"/>
      <c r="G118" s="14">
        <v>1</v>
      </c>
      <c r="H118" s="14"/>
      <c r="I118" s="14"/>
    </row>
    <row r="119" spans="2:9" x14ac:dyDescent="0.2">
      <c r="B119" s="14">
        <v>2</v>
      </c>
      <c r="C119" s="14">
        <v>11</v>
      </c>
      <c r="D119" s="14"/>
      <c r="G119" s="14">
        <v>2</v>
      </c>
      <c r="H119" s="14"/>
      <c r="I119" s="14"/>
    </row>
    <row r="120" spans="2:9" x14ac:dyDescent="0.2">
      <c r="B120" s="14">
        <v>8</v>
      </c>
      <c r="C120" s="14">
        <v>1</v>
      </c>
      <c r="D120" s="14"/>
      <c r="G120" s="14">
        <v>1</v>
      </c>
      <c r="H120" s="14"/>
      <c r="I120" s="14"/>
    </row>
    <row r="121" spans="2:9" x14ac:dyDescent="0.2">
      <c r="B121" s="14">
        <v>4</v>
      </c>
      <c r="C121" s="14">
        <v>4</v>
      </c>
      <c r="D121" s="14"/>
      <c r="G121" s="14">
        <v>1</v>
      </c>
      <c r="H121" s="14"/>
      <c r="I121" s="14"/>
    </row>
    <row r="122" spans="2:9" x14ac:dyDescent="0.2">
      <c r="B122" s="14">
        <v>1</v>
      </c>
      <c r="C122" s="14">
        <v>2</v>
      </c>
      <c r="D122" s="14"/>
      <c r="G122" s="14">
        <v>1</v>
      </c>
      <c r="H122" s="14"/>
      <c r="I122" s="14"/>
    </row>
    <row r="123" spans="2:9" x14ac:dyDescent="0.2">
      <c r="B123" s="14">
        <v>9</v>
      </c>
      <c r="C123" s="14">
        <v>6</v>
      </c>
      <c r="D123" s="14"/>
      <c r="G123" s="14">
        <v>3</v>
      </c>
      <c r="H123" s="14"/>
      <c r="I123" s="14"/>
    </row>
    <row r="124" spans="2:9" x14ac:dyDescent="0.2">
      <c r="B124" s="14">
        <v>6</v>
      </c>
      <c r="C124" s="14">
        <v>1</v>
      </c>
      <c r="D124" s="14"/>
      <c r="G124" s="14">
        <v>1</v>
      </c>
      <c r="H124" s="14"/>
      <c r="I124" s="14"/>
    </row>
    <row r="125" spans="2:9" x14ac:dyDescent="0.2">
      <c r="B125" s="14">
        <v>2</v>
      </c>
      <c r="C125" s="14">
        <v>1</v>
      </c>
      <c r="D125" s="14"/>
      <c r="G125" s="14">
        <v>1</v>
      </c>
      <c r="H125" s="14"/>
      <c r="I125" s="14"/>
    </row>
    <row r="126" spans="2:9" x14ac:dyDescent="0.2">
      <c r="B126" s="14">
        <v>13</v>
      </c>
      <c r="C126" s="14">
        <v>1</v>
      </c>
      <c r="D126" s="14"/>
      <c r="G126" s="14">
        <v>1</v>
      </c>
      <c r="H126" s="14"/>
      <c r="I126" s="14"/>
    </row>
    <row r="127" spans="2:9" x14ac:dyDescent="0.2">
      <c r="B127" s="14">
        <v>21</v>
      </c>
      <c r="C127" s="14">
        <v>1</v>
      </c>
      <c r="D127" s="14"/>
      <c r="G127" s="14">
        <v>2</v>
      </c>
      <c r="H127" s="14"/>
      <c r="I127" s="14"/>
    </row>
    <row r="128" spans="2:9" x14ac:dyDescent="0.2">
      <c r="B128" s="14">
        <v>3</v>
      </c>
      <c r="C128" s="14">
        <v>2</v>
      </c>
      <c r="D128" s="14"/>
      <c r="G128" s="14">
        <v>1</v>
      </c>
      <c r="H128" s="14"/>
      <c r="I128" s="14"/>
    </row>
    <row r="129" spans="2:9" x14ac:dyDescent="0.2">
      <c r="B129" s="14">
        <v>1</v>
      </c>
      <c r="C129" s="14">
        <v>2</v>
      </c>
      <c r="D129" s="14"/>
      <c r="G129" s="14">
        <v>1</v>
      </c>
      <c r="H129" s="14"/>
      <c r="I129" s="14"/>
    </row>
    <row r="130" spans="2:9" x14ac:dyDescent="0.2">
      <c r="B130" s="14">
        <v>2</v>
      </c>
      <c r="C130" s="14">
        <v>1</v>
      </c>
      <c r="D130" s="14"/>
      <c r="G130" s="14">
        <v>1</v>
      </c>
      <c r="H130" s="14"/>
      <c r="I130" s="14"/>
    </row>
    <row r="131" spans="2:9" x14ac:dyDescent="0.2">
      <c r="B131" s="14">
        <v>1</v>
      </c>
      <c r="C131" s="14">
        <v>22</v>
      </c>
      <c r="D131" s="14"/>
      <c r="G131" s="14">
        <v>2</v>
      </c>
      <c r="H131" s="14"/>
      <c r="I131" s="14"/>
    </row>
    <row r="132" spans="2:9" x14ac:dyDescent="0.2">
      <c r="B132" s="14">
        <v>8</v>
      </c>
      <c r="C132" s="14">
        <v>1</v>
      </c>
      <c r="D132" s="14"/>
      <c r="G132" s="14">
        <v>1</v>
      </c>
      <c r="H132" s="14"/>
      <c r="I132" s="14"/>
    </row>
    <row r="133" spans="2:9" x14ac:dyDescent="0.2">
      <c r="B133" s="14">
        <v>1</v>
      </c>
      <c r="C133" s="14">
        <v>1</v>
      </c>
      <c r="D133" s="14"/>
      <c r="G133" s="14">
        <v>1</v>
      </c>
      <c r="H133" s="14"/>
      <c r="I133" s="14"/>
    </row>
    <row r="134" spans="2:9" x14ac:dyDescent="0.2">
      <c r="B134" s="14">
        <v>59</v>
      </c>
      <c r="C134" s="14">
        <v>2</v>
      </c>
      <c r="D134" s="14"/>
      <c r="G134" s="14">
        <v>1</v>
      </c>
      <c r="H134" s="14"/>
      <c r="I134" s="14"/>
    </row>
    <row r="135" spans="2:9" x14ac:dyDescent="0.2">
      <c r="B135" s="14">
        <v>1</v>
      </c>
      <c r="C135" s="14">
        <v>2</v>
      </c>
      <c r="D135" s="14"/>
      <c r="G135" s="14">
        <v>1</v>
      </c>
      <c r="H135" s="14"/>
      <c r="I135" s="14"/>
    </row>
    <row r="136" spans="2:9" x14ac:dyDescent="0.2">
      <c r="B136" s="14">
        <v>4</v>
      </c>
      <c r="C136" s="14">
        <v>2</v>
      </c>
      <c r="D136" s="14"/>
      <c r="G136" s="14">
        <v>2</v>
      </c>
      <c r="H136" s="14"/>
      <c r="I136" s="14"/>
    </row>
    <row r="137" spans="2:9" x14ac:dyDescent="0.2">
      <c r="B137" s="14">
        <v>6</v>
      </c>
      <c r="C137" s="14">
        <v>1</v>
      </c>
      <c r="D137" s="14"/>
      <c r="G137" s="14">
        <v>2</v>
      </c>
      <c r="H137" s="14"/>
      <c r="I137" s="14"/>
    </row>
    <row r="138" spans="2:9" x14ac:dyDescent="0.2">
      <c r="B138" s="14">
        <v>3</v>
      </c>
      <c r="C138" s="14">
        <v>17</v>
      </c>
      <c r="D138" s="14"/>
      <c r="G138" s="14">
        <v>1</v>
      </c>
      <c r="H138" s="14"/>
      <c r="I138" s="14"/>
    </row>
    <row r="139" spans="2:9" x14ac:dyDescent="0.2">
      <c r="B139" s="14">
        <v>1</v>
      </c>
      <c r="C139" s="14">
        <v>5</v>
      </c>
      <c r="D139" s="14"/>
      <c r="G139" s="14">
        <v>1</v>
      </c>
      <c r="H139" s="14"/>
      <c r="I139" s="14"/>
    </row>
    <row r="140" spans="2:9" x14ac:dyDescent="0.2">
      <c r="B140" s="14">
        <v>1</v>
      </c>
      <c r="C140" s="14">
        <v>2</v>
      </c>
      <c r="D140" s="14"/>
      <c r="G140" s="14">
        <v>2</v>
      </c>
      <c r="H140" s="14"/>
      <c r="I140" s="14"/>
    </row>
    <row r="141" spans="2:9" x14ac:dyDescent="0.2">
      <c r="B141" s="14">
        <v>1</v>
      </c>
      <c r="C141" s="14">
        <v>2</v>
      </c>
      <c r="D141" s="14"/>
      <c r="G141" s="14">
        <v>2</v>
      </c>
      <c r="H141" s="14"/>
      <c r="I141" s="14"/>
    </row>
    <row r="142" spans="2:9" x14ac:dyDescent="0.2">
      <c r="B142" s="14">
        <v>2</v>
      </c>
      <c r="C142" s="14">
        <v>43</v>
      </c>
      <c r="D142" s="14"/>
      <c r="G142" s="14">
        <v>2</v>
      </c>
      <c r="H142" s="14"/>
      <c r="I142" s="14"/>
    </row>
    <row r="143" spans="2:9" x14ac:dyDescent="0.2">
      <c r="B143" s="14">
        <v>104</v>
      </c>
      <c r="C143" s="14">
        <v>2</v>
      </c>
      <c r="D143" s="14"/>
      <c r="G143" s="14">
        <v>1</v>
      </c>
      <c r="H143" s="14"/>
      <c r="I143" s="14"/>
    </row>
    <row r="144" spans="2:9" x14ac:dyDescent="0.2">
      <c r="B144" s="14">
        <v>1</v>
      </c>
      <c r="C144" s="14">
        <v>5</v>
      </c>
      <c r="D144" s="14"/>
      <c r="G144" s="14">
        <v>5</v>
      </c>
      <c r="H144" s="14"/>
      <c r="I144" s="14"/>
    </row>
    <row r="145" spans="2:9" x14ac:dyDescent="0.2">
      <c r="B145" s="14">
        <v>1</v>
      </c>
      <c r="C145" s="14">
        <v>8</v>
      </c>
      <c r="D145" s="14"/>
      <c r="G145" s="14">
        <v>2</v>
      </c>
      <c r="H145" s="14"/>
      <c r="I145" s="14"/>
    </row>
    <row r="146" spans="2:9" x14ac:dyDescent="0.2">
      <c r="B146" s="14">
        <v>35</v>
      </c>
      <c r="C146" s="14">
        <v>69</v>
      </c>
      <c r="D146" s="14"/>
      <c r="G146" s="14">
        <v>2</v>
      </c>
      <c r="H146" s="14"/>
      <c r="I146" s="14"/>
    </row>
    <row r="147" spans="2:9" x14ac:dyDescent="0.2">
      <c r="B147" s="14">
        <v>23</v>
      </c>
      <c r="C147" s="14">
        <v>2</v>
      </c>
      <c r="D147" s="14"/>
      <c r="G147" s="14">
        <v>2</v>
      </c>
      <c r="H147" s="14"/>
      <c r="I147" s="14"/>
    </row>
    <row r="148" spans="2:9" x14ac:dyDescent="0.2">
      <c r="B148" s="14">
        <v>48</v>
      </c>
      <c r="C148" s="14">
        <v>4</v>
      </c>
      <c r="D148" s="14"/>
      <c r="G148" s="14">
        <v>1</v>
      </c>
      <c r="H148" s="14"/>
      <c r="I148" s="14"/>
    </row>
    <row r="149" spans="2:9" x14ac:dyDescent="0.2">
      <c r="B149" s="14">
        <v>1</v>
      </c>
      <c r="C149" s="14">
        <v>1</v>
      </c>
      <c r="D149" s="14"/>
      <c r="G149" s="14">
        <v>7</v>
      </c>
      <c r="H149" s="14"/>
      <c r="I149" s="14"/>
    </row>
    <row r="150" spans="2:9" x14ac:dyDescent="0.2">
      <c r="B150" s="14">
        <v>131</v>
      </c>
      <c r="C150" s="14">
        <v>7</v>
      </c>
      <c r="D150" s="14"/>
      <c r="G150" s="14">
        <v>1</v>
      </c>
      <c r="H150" s="14"/>
      <c r="I150" s="14"/>
    </row>
    <row r="151" spans="2:9" x14ac:dyDescent="0.2">
      <c r="B151" s="14">
        <v>2</v>
      </c>
      <c r="C151" s="14">
        <v>1</v>
      </c>
      <c r="D151" s="14"/>
      <c r="G151" s="14">
        <v>1</v>
      </c>
      <c r="H151" s="14"/>
      <c r="I151" s="14"/>
    </row>
    <row r="152" spans="2:9" x14ac:dyDescent="0.2">
      <c r="B152" s="14">
        <v>2</v>
      </c>
      <c r="C152" s="14">
        <v>14</v>
      </c>
      <c r="D152" s="14"/>
      <c r="G152" s="14">
        <v>1</v>
      </c>
      <c r="H152" s="14"/>
      <c r="I152" s="14"/>
    </row>
    <row r="153" spans="2:9" x14ac:dyDescent="0.2">
      <c r="B153" s="14">
        <v>58</v>
      </c>
      <c r="C153" s="14">
        <v>101</v>
      </c>
      <c r="D153" s="14"/>
      <c r="G153" s="14">
        <v>3</v>
      </c>
      <c r="H153" s="14"/>
      <c r="I153" s="14"/>
    </row>
    <row r="154" spans="2:9" x14ac:dyDescent="0.2">
      <c r="B154" s="14">
        <v>1</v>
      </c>
      <c r="C154" s="14">
        <v>2</v>
      </c>
      <c r="D154" s="14"/>
      <c r="G154" s="14">
        <v>2</v>
      </c>
      <c r="H154" s="14"/>
      <c r="I154" s="14"/>
    </row>
    <row r="155" spans="2:9" x14ac:dyDescent="0.2">
      <c r="B155" s="14">
        <v>6</v>
      </c>
      <c r="C155" s="14">
        <v>2</v>
      </c>
      <c r="D155" s="14"/>
      <c r="G155" s="14">
        <v>4</v>
      </c>
      <c r="H155" s="14"/>
      <c r="I155" s="14"/>
    </row>
    <row r="156" spans="2:9" x14ac:dyDescent="0.2">
      <c r="B156" s="14">
        <v>1</v>
      </c>
      <c r="C156" s="14">
        <v>6</v>
      </c>
      <c r="D156" s="14"/>
    </row>
    <row r="157" spans="2:9" x14ac:dyDescent="0.2">
      <c r="B157" s="14">
        <v>1</v>
      </c>
      <c r="C157" s="14">
        <v>1</v>
      </c>
      <c r="D157" s="14"/>
    </row>
    <row r="158" spans="2:9" x14ac:dyDescent="0.2">
      <c r="B158" s="14">
        <v>1</v>
      </c>
      <c r="C158" s="14">
        <v>1</v>
      </c>
      <c r="D158" s="14"/>
    </row>
    <row r="159" spans="2:9" x14ac:dyDescent="0.2">
      <c r="B159" s="14">
        <v>2</v>
      </c>
      <c r="C159" s="14">
        <v>3</v>
      </c>
      <c r="D159" s="14"/>
    </row>
    <row r="160" spans="2:9" x14ac:dyDescent="0.2">
      <c r="B160" s="14">
        <v>2</v>
      </c>
      <c r="C160" s="14">
        <v>18</v>
      </c>
      <c r="D160" s="14"/>
    </row>
    <row r="161" spans="2:4" x14ac:dyDescent="0.2">
      <c r="B161" s="14">
        <v>1</v>
      </c>
      <c r="C161" s="14">
        <v>2</v>
      </c>
      <c r="D161" s="14"/>
    </row>
    <row r="162" spans="2:4" x14ac:dyDescent="0.2">
      <c r="B162" s="14">
        <v>46</v>
      </c>
      <c r="C162" s="14">
        <v>4</v>
      </c>
      <c r="D162" s="14"/>
    </row>
    <row r="163" spans="2:4" x14ac:dyDescent="0.2">
      <c r="B163" s="14">
        <v>1</v>
      </c>
      <c r="C163" s="14">
        <v>8</v>
      </c>
      <c r="D163" s="14"/>
    </row>
    <row r="164" spans="2:4" x14ac:dyDescent="0.2">
      <c r="B164" s="14">
        <v>1</v>
      </c>
      <c r="C164" s="14">
        <v>18</v>
      </c>
      <c r="D164" s="14"/>
    </row>
    <row r="165" spans="2:4" x14ac:dyDescent="0.2">
      <c r="B165" s="14">
        <v>2</v>
      </c>
      <c r="C165" s="14">
        <v>20</v>
      </c>
      <c r="D165" s="14"/>
    </row>
    <row r="166" spans="2:4" x14ac:dyDescent="0.2">
      <c r="B166" s="14">
        <v>2</v>
      </c>
      <c r="C166" s="14">
        <v>36</v>
      </c>
      <c r="D166" s="14"/>
    </row>
    <row r="167" spans="2:4" x14ac:dyDescent="0.2">
      <c r="B167" s="14">
        <v>2</v>
      </c>
      <c r="C167" s="14">
        <v>11</v>
      </c>
      <c r="D167" s="14"/>
    </row>
    <row r="168" spans="2:4" x14ac:dyDescent="0.2">
      <c r="B168" s="14">
        <v>1</v>
      </c>
      <c r="C168" s="14">
        <v>19</v>
      </c>
      <c r="D168" s="14"/>
    </row>
    <row r="169" spans="2:4" x14ac:dyDescent="0.2">
      <c r="B169" s="14">
        <v>70</v>
      </c>
      <c r="C169" s="14">
        <v>5</v>
      </c>
      <c r="D169" s="14"/>
    </row>
    <row r="170" spans="2:4" x14ac:dyDescent="0.2">
      <c r="B170" s="14">
        <v>5</v>
      </c>
      <c r="C170" s="14">
        <v>44</v>
      </c>
      <c r="D170" s="14"/>
    </row>
    <row r="171" spans="2:4" x14ac:dyDescent="0.2">
      <c r="B171" s="14">
        <v>2</v>
      </c>
      <c r="C171" s="14">
        <v>15</v>
      </c>
      <c r="D171" s="14"/>
    </row>
    <row r="172" spans="2:4" x14ac:dyDescent="0.2">
      <c r="B172" s="14">
        <v>2</v>
      </c>
      <c r="C172" s="14">
        <v>54</v>
      </c>
      <c r="D172" s="14"/>
    </row>
    <row r="173" spans="2:4" x14ac:dyDescent="0.2">
      <c r="B173" s="14">
        <v>101</v>
      </c>
      <c r="C173" s="14">
        <v>5</v>
      </c>
      <c r="D173" s="14"/>
    </row>
    <row r="174" spans="2:4" x14ac:dyDescent="0.2">
      <c r="B174" s="14">
        <v>2</v>
      </c>
      <c r="C174" s="14">
        <v>69</v>
      </c>
      <c r="D174" s="14"/>
    </row>
    <row r="175" spans="2:4" x14ac:dyDescent="0.2">
      <c r="B175" s="14">
        <v>6</v>
      </c>
      <c r="C175" s="14">
        <v>8</v>
      </c>
      <c r="D175" s="14"/>
    </row>
    <row r="176" spans="2:4" x14ac:dyDescent="0.2">
      <c r="B176" s="14">
        <v>11</v>
      </c>
      <c r="C176" s="14">
        <v>40</v>
      </c>
      <c r="D176" s="14"/>
    </row>
    <row r="177" spans="2:4" x14ac:dyDescent="0.2">
      <c r="B177" s="14">
        <v>4</v>
      </c>
      <c r="C177" s="14">
        <v>12</v>
      </c>
      <c r="D177" s="14"/>
    </row>
    <row r="178" spans="2:4" x14ac:dyDescent="0.2">
      <c r="B178" s="14">
        <v>2</v>
      </c>
      <c r="C178" s="14">
        <v>33</v>
      </c>
      <c r="D178" s="14"/>
    </row>
    <row r="179" spans="2:4" x14ac:dyDescent="0.2">
      <c r="B179" s="14">
        <v>11</v>
      </c>
      <c r="C179" s="14">
        <v>10</v>
      </c>
      <c r="D179" s="14"/>
    </row>
    <row r="180" spans="2:4" x14ac:dyDescent="0.2">
      <c r="B180" s="14">
        <v>1</v>
      </c>
      <c r="C180" s="14">
        <v>17</v>
      </c>
      <c r="D180" s="14"/>
    </row>
    <row r="181" spans="2:4" x14ac:dyDescent="0.2">
      <c r="B181" s="14">
        <v>7</v>
      </c>
      <c r="C181" s="14">
        <v>6</v>
      </c>
      <c r="D181" s="14"/>
    </row>
    <row r="182" spans="2:4" x14ac:dyDescent="0.2">
      <c r="B182" s="14">
        <v>1</v>
      </c>
      <c r="C182" s="14">
        <v>34</v>
      </c>
      <c r="D182" s="14"/>
    </row>
    <row r="183" spans="2:4" x14ac:dyDescent="0.2">
      <c r="B183" s="14">
        <v>31</v>
      </c>
      <c r="C183" s="14">
        <v>9</v>
      </c>
      <c r="D183" s="14"/>
    </row>
    <row r="184" spans="2:4" x14ac:dyDescent="0.2">
      <c r="B184" s="14">
        <v>4</v>
      </c>
      <c r="C184" s="14">
        <v>8</v>
      </c>
      <c r="D184" s="14"/>
    </row>
    <row r="185" spans="2:4" x14ac:dyDescent="0.2">
      <c r="B185" s="14">
        <v>2</v>
      </c>
      <c r="C185" s="14">
        <v>6</v>
      </c>
      <c r="D185" s="14"/>
    </row>
    <row r="186" spans="2:4" x14ac:dyDescent="0.2">
      <c r="B186" s="14">
        <v>2</v>
      </c>
      <c r="C186" s="14">
        <v>2</v>
      </c>
      <c r="D186" s="14"/>
    </row>
    <row r="187" spans="2:4" x14ac:dyDescent="0.2">
      <c r="B187" s="14">
        <v>107</v>
      </c>
      <c r="C187" s="14">
        <v>61</v>
      </c>
      <c r="D187" s="14"/>
    </row>
    <row r="188" spans="2:4" x14ac:dyDescent="0.2">
      <c r="B188" s="14">
        <v>1</v>
      </c>
      <c r="C188" s="14">
        <v>23</v>
      </c>
      <c r="D188" s="14"/>
    </row>
    <row r="189" spans="2:4" x14ac:dyDescent="0.2">
      <c r="B189" s="14">
        <v>1</v>
      </c>
      <c r="C189" s="14">
        <v>3</v>
      </c>
      <c r="D189" s="14"/>
    </row>
    <row r="190" spans="2:4" x14ac:dyDescent="0.2">
      <c r="B190" s="14">
        <v>3</v>
      </c>
      <c r="C190" s="14">
        <v>14</v>
      </c>
      <c r="D190" s="14"/>
    </row>
    <row r="191" spans="2:4" x14ac:dyDescent="0.2">
      <c r="B191" s="14">
        <v>5</v>
      </c>
      <c r="C191" s="14">
        <v>43</v>
      </c>
      <c r="D191" s="14"/>
    </row>
    <row r="192" spans="2:4" x14ac:dyDescent="0.2">
      <c r="B192" s="14">
        <v>2</v>
      </c>
      <c r="C192" s="14">
        <v>134</v>
      </c>
      <c r="D192" s="14"/>
    </row>
    <row r="193" spans="2:4" x14ac:dyDescent="0.2">
      <c r="B193" s="14">
        <v>4</v>
      </c>
      <c r="C193" s="14">
        <v>67</v>
      </c>
      <c r="D193" s="14"/>
    </row>
    <row r="194" spans="2:4" x14ac:dyDescent="0.2">
      <c r="B194" s="14">
        <v>20</v>
      </c>
      <c r="C194" s="14"/>
      <c r="D194" s="14"/>
    </row>
    <row r="195" spans="2:4" x14ac:dyDescent="0.2">
      <c r="B195" s="14">
        <v>61</v>
      </c>
      <c r="C195" s="14"/>
      <c r="D195" s="14"/>
    </row>
    <row r="196" spans="2:4" x14ac:dyDescent="0.2">
      <c r="B196" s="14">
        <v>12</v>
      </c>
      <c r="C196" s="14"/>
      <c r="D196" s="14"/>
    </row>
    <row r="197" spans="2:4" x14ac:dyDescent="0.2">
      <c r="B197" s="14">
        <v>8</v>
      </c>
      <c r="C197" s="14"/>
      <c r="D197" s="14"/>
    </row>
    <row r="198" spans="2:4" x14ac:dyDescent="0.2">
      <c r="B198" s="14">
        <v>10</v>
      </c>
      <c r="C198" s="14"/>
      <c r="D198" s="14"/>
    </row>
    <row r="199" spans="2:4" x14ac:dyDescent="0.2">
      <c r="B199" s="14">
        <v>18</v>
      </c>
      <c r="C199" s="14"/>
      <c r="D199" s="14"/>
    </row>
    <row r="200" spans="2:4" x14ac:dyDescent="0.2">
      <c r="B200" s="14">
        <v>3</v>
      </c>
      <c r="C200" s="14"/>
      <c r="D200" s="14"/>
    </row>
    <row r="201" spans="2:4" x14ac:dyDescent="0.2">
      <c r="B201" s="14">
        <v>23</v>
      </c>
      <c r="C201" s="14"/>
      <c r="D201" s="14"/>
    </row>
    <row r="202" spans="2:4" x14ac:dyDescent="0.2">
      <c r="B202" s="14">
        <v>1</v>
      </c>
      <c r="C202" s="14"/>
      <c r="D202" s="14"/>
    </row>
    <row r="203" spans="2:4" x14ac:dyDescent="0.2">
      <c r="B203" s="14">
        <v>67</v>
      </c>
      <c r="C203" s="14"/>
      <c r="D203" s="14"/>
    </row>
    <row r="204" spans="2:4" x14ac:dyDescent="0.2">
      <c r="B204" s="14">
        <v>4</v>
      </c>
      <c r="C204" s="14"/>
      <c r="D204" s="14"/>
    </row>
    <row r="205" spans="2:4" x14ac:dyDescent="0.2">
      <c r="B205" s="14">
        <v>1</v>
      </c>
      <c r="C205" s="14"/>
      <c r="D205" s="14"/>
    </row>
    <row r="206" spans="2:4" x14ac:dyDescent="0.2">
      <c r="B206" s="14">
        <v>120</v>
      </c>
      <c r="C206" s="14"/>
      <c r="D206" s="14"/>
    </row>
    <row r="207" spans="2:4" x14ac:dyDescent="0.2">
      <c r="B207" s="14">
        <v>36</v>
      </c>
      <c r="C207" s="14"/>
      <c r="D207" s="14"/>
    </row>
    <row r="208" spans="2:4" x14ac:dyDescent="0.2">
      <c r="B208" s="14">
        <v>5</v>
      </c>
      <c r="C208" s="14"/>
      <c r="D208" s="14"/>
    </row>
    <row r="209" spans="2:4" x14ac:dyDescent="0.2">
      <c r="B209" s="14">
        <v>3</v>
      </c>
      <c r="C209" s="14"/>
      <c r="D209" s="14"/>
    </row>
    <row r="210" spans="2:4" x14ac:dyDescent="0.2">
      <c r="B210" s="14">
        <v>8</v>
      </c>
      <c r="C210" s="14"/>
      <c r="D210" s="14"/>
    </row>
    <row r="211" spans="2:4" x14ac:dyDescent="0.2">
      <c r="B211" s="14">
        <v>2</v>
      </c>
      <c r="C211" s="14"/>
      <c r="D211" s="14"/>
    </row>
    <row r="212" spans="2:4" x14ac:dyDescent="0.2">
      <c r="B212" s="14">
        <v>5</v>
      </c>
      <c r="C212" s="14"/>
      <c r="D212" s="14"/>
    </row>
    <row r="213" spans="2:4" x14ac:dyDescent="0.2">
      <c r="B213" s="14">
        <v>20</v>
      </c>
      <c r="C213" s="14"/>
      <c r="D213" s="14"/>
    </row>
    <row r="214" spans="2:4" x14ac:dyDescent="0.2">
      <c r="B214" s="14">
        <v>3</v>
      </c>
      <c r="C214" s="14"/>
      <c r="D214" s="14"/>
    </row>
    <row r="215" spans="2:4" x14ac:dyDescent="0.2">
      <c r="B215" s="14">
        <v>19</v>
      </c>
      <c r="C215" s="14"/>
      <c r="D215" s="14"/>
    </row>
    <row r="216" spans="2:4" x14ac:dyDescent="0.2">
      <c r="B216" s="14">
        <v>14</v>
      </c>
      <c r="C216" s="14"/>
      <c r="D216" s="14"/>
    </row>
    <row r="217" spans="2:4" x14ac:dyDescent="0.2">
      <c r="B217" s="14">
        <v>4</v>
      </c>
      <c r="C217" s="14"/>
      <c r="D217" s="14"/>
    </row>
    <row r="218" spans="2:4" x14ac:dyDescent="0.2">
      <c r="B218" s="14">
        <v>44</v>
      </c>
      <c r="C218" s="14"/>
      <c r="D218" s="14"/>
    </row>
    <row r="219" spans="2:4" x14ac:dyDescent="0.2">
      <c r="B219" s="14">
        <v>15</v>
      </c>
      <c r="C219" s="14"/>
      <c r="D219" s="14"/>
    </row>
    <row r="220" spans="2:4" x14ac:dyDescent="0.2">
      <c r="B220" s="14">
        <v>5</v>
      </c>
      <c r="C220" s="14"/>
      <c r="D220" s="14"/>
    </row>
    <row r="221" spans="2:4" x14ac:dyDescent="0.2">
      <c r="B221" s="14">
        <v>8</v>
      </c>
      <c r="C221" s="14"/>
      <c r="D221" s="14"/>
    </row>
    <row r="222" spans="2:4" x14ac:dyDescent="0.2">
      <c r="B222" s="14">
        <v>61</v>
      </c>
      <c r="C222" s="14"/>
      <c r="D222" s="14"/>
    </row>
    <row r="223" spans="2:4" x14ac:dyDescent="0.2">
      <c r="B223" s="14">
        <v>91</v>
      </c>
      <c r="C223" s="14"/>
      <c r="D223" s="14"/>
    </row>
    <row r="224" spans="2:4" x14ac:dyDescent="0.2">
      <c r="B224" s="14">
        <v>2</v>
      </c>
      <c r="C224" s="14"/>
      <c r="D224" s="14"/>
    </row>
    <row r="225" spans="2:4" x14ac:dyDescent="0.2">
      <c r="B225" s="14">
        <v>2</v>
      </c>
      <c r="C225" s="14"/>
      <c r="D225" s="14"/>
    </row>
    <row r="226" spans="2:4" x14ac:dyDescent="0.2">
      <c r="B226" s="14">
        <v>11</v>
      </c>
      <c r="C226" s="14"/>
      <c r="D226" s="14"/>
    </row>
    <row r="227" spans="2:4" x14ac:dyDescent="0.2">
      <c r="B227" s="14">
        <v>54</v>
      </c>
      <c r="C227" s="14"/>
      <c r="D227" s="14"/>
    </row>
    <row r="228" spans="2:4" x14ac:dyDescent="0.2">
      <c r="B228" s="14">
        <v>69</v>
      </c>
      <c r="C228" s="14"/>
      <c r="D228" s="14"/>
    </row>
    <row r="229" spans="2:4" x14ac:dyDescent="0.2">
      <c r="B229" s="14">
        <v>2</v>
      </c>
      <c r="C229" s="14"/>
      <c r="D229" s="14"/>
    </row>
    <row r="230" spans="2:4" x14ac:dyDescent="0.2">
      <c r="B230" s="14">
        <v>5</v>
      </c>
      <c r="C230" s="14"/>
      <c r="D230" s="14"/>
    </row>
    <row r="231" spans="2:4" x14ac:dyDescent="0.2">
      <c r="B231" s="14">
        <v>5</v>
      </c>
      <c r="C231" s="14"/>
      <c r="D231" s="14"/>
    </row>
    <row r="232" spans="2:4" x14ac:dyDescent="0.2">
      <c r="B232" s="14">
        <v>17</v>
      </c>
      <c r="C232" s="14"/>
      <c r="D232" s="14"/>
    </row>
    <row r="233" spans="2:4" x14ac:dyDescent="0.2">
      <c r="B233" s="14">
        <v>2</v>
      </c>
      <c r="C233" s="14"/>
      <c r="D233" s="14"/>
    </row>
    <row r="234" spans="2:4" x14ac:dyDescent="0.2">
      <c r="B234" s="14">
        <v>2</v>
      </c>
      <c r="C234" s="14"/>
      <c r="D234" s="14"/>
    </row>
    <row r="235" spans="2:4" x14ac:dyDescent="0.2">
      <c r="B235" s="14">
        <v>2</v>
      </c>
      <c r="C235" s="14"/>
      <c r="D235" s="14"/>
    </row>
    <row r="236" spans="2:4" x14ac:dyDescent="0.2">
      <c r="B236" s="14">
        <v>1</v>
      </c>
      <c r="C236" s="14"/>
      <c r="D236" s="14"/>
    </row>
    <row r="237" spans="2:4" x14ac:dyDescent="0.2">
      <c r="B237" s="14">
        <v>43</v>
      </c>
      <c r="C237" s="14"/>
      <c r="D237" s="14"/>
    </row>
    <row r="238" spans="2:4" x14ac:dyDescent="0.2">
      <c r="B238" s="14">
        <v>7</v>
      </c>
      <c r="C238" s="14"/>
      <c r="D238" s="14"/>
    </row>
    <row r="239" spans="2:4" x14ac:dyDescent="0.2">
      <c r="B239" s="14">
        <v>1</v>
      </c>
      <c r="C239" s="14"/>
      <c r="D239" s="14"/>
    </row>
    <row r="240" spans="2:4" x14ac:dyDescent="0.2">
      <c r="B240" s="14">
        <v>20</v>
      </c>
      <c r="C240" s="14"/>
      <c r="D240" s="14"/>
    </row>
    <row r="241" spans="2:4" x14ac:dyDescent="0.2">
      <c r="B241" s="14">
        <v>1</v>
      </c>
      <c r="C241" s="14"/>
      <c r="D241" s="14"/>
    </row>
    <row r="242" spans="2:4" x14ac:dyDescent="0.2">
      <c r="B242" s="14">
        <v>6</v>
      </c>
      <c r="C242" s="14"/>
      <c r="D242" s="14"/>
    </row>
    <row r="243" spans="2:4" x14ac:dyDescent="0.2">
      <c r="B243" s="14">
        <v>5</v>
      </c>
      <c r="C243" s="14"/>
      <c r="D243" s="14"/>
    </row>
    <row r="244" spans="2:4" x14ac:dyDescent="0.2">
      <c r="B244" s="14">
        <v>47</v>
      </c>
      <c r="C244" s="14"/>
      <c r="D244" s="14"/>
    </row>
    <row r="245" spans="2:4" x14ac:dyDescent="0.2">
      <c r="B245" s="14">
        <v>2</v>
      </c>
      <c r="C245" s="14"/>
      <c r="D245" s="14"/>
    </row>
    <row r="246" spans="2:4" x14ac:dyDescent="0.2">
      <c r="B246" s="14">
        <v>1</v>
      </c>
      <c r="C246" s="14"/>
      <c r="D246" s="14"/>
    </row>
    <row r="247" spans="2:4" x14ac:dyDescent="0.2">
      <c r="B247" s="14">
        <v>5</v>
      </c>
      <c r="C247" s="14"/>
      <c r="D247" s="14"/>
    </row>
    <row r="248" spans="2:4" x14ac:dyDescent="0.2">
      <c r="B248" s="14">
        <v>1</v>
      </c>
      <c r="C248" s="14"/>
      <c r="D248" s="14"/>
    </row>
    <row r="249" spans="2:4" x14ac:dyDescent="0.2">
      <c r="B249" s="14">
        <v>1</v>
      </c>
      <c r="C249" s="14"/>
      <c r="D249" s="14"/>
    </row>
    <row r="250" spans="2:4" x14ac:dyDescent="0.2">
      <c r="B250" s="14">
        <v>4</v>
      </c>
      <c r="C250" s="14"/>
      <c r="D250" s="14"/>
    </row>
    <row r="251" spans="2:4" x14ac:dyDescent="0.2">
      <c r="B251" s="14">
        <v>5</v>
      </c>
      <c r="C251" s="14"/>
      <c r="D251" s="14"/>
    </row>
    <row r="252" spans="2:4" x14ac:dyDescent="0.2">
      <c r="B252" s="14">
        <v>2</v>
      </c>
      <c r="C252" s="14"/>
      <c r="D252" s="14"/>
    </row>
    <row r="253" spans="2:4" x14ac:dyDescent="0.2">
      <c r="B253" s="14">
        <v>7</v>
      </c>
      <c r="C253" s="14"/>
      <c r="D253" s="14"/>
    </row>
    <row r="254" spans="2:4" x14ac:dyDescent="0.2">
      <c r="B254" s="14">
        <v>2</v>
      </c>
      <c r="C254" s="14"/>
      <c r="D254" s="14"/>
    </row>
    <row r="255" spans="2:4" x14ac:dyDescent="0.2">
      <c r="B255" s="14">
        <v>7</v>
      </c>
      <c r="C255" s="14"/>
      <c r="D255" s="14"/>
    </row>
    <row r="256" spans="2:4" x14ac:dyDescent="0.2">
      <c r="B256" s="14">
        <v>1</v>
      </c>
      <c r="C256" s="14"/>
      <c r="D256" s="14"/>
    </row>
    <row r="257" spans="2:4" x14ac:dyDescent="0.2">
      <c r="B257" s="14">
        <v>1</v>
      </c>
      <c r="C257" s="14"/>
      <c r="D257" s="14"/>
    </row>
    <row r="258" spans="2:4" x14ac:dyDescent="0.2">
      <c r="B258" s="14">
        <v>134</v>
      </c>
      <c r="C258" s="14"/>
      <c r="D258" s="14"/>
    </row>
    <row r="259" spans="2:4" x14ac:dyDescent="0.2">
      <c r="B259" s="14">
        <v>1</v>
      </c>
      <c r="C259" s="14"/>
      <c r="D259" s="14"/>
    </row>
    <row r="260" spans="2:4" x14ac:dyDescent="0.2">
      <c r="B260" s="14">
        <v>1</v>
      </c>
      <c r="C260" s="14"/>
      <c r="D260" s="14"/>
    </row>
    <row r="261" spans="2:4" x14ac:dyDescent="0.2">
      <c r="B261" s="14">
        <v>4</v>
      </c>
      <c r="C261" s="14"/>
      <c r="D261" s="14"/>
    </row>
    <row r="262" spans="2:4" x14ac:dyDescent="0.2">
      <c r="B262" s="14">
        <v>8</v>
      </c>
      <c r="C262" s="14"/>
      <c r="D262" s="14"/>
    </row>
    <row r="263" spans="2:4" x14ac:dyDescent="0.2">
      <c r="B263" s="14">
        <v>4</v>
      </c>
      <c r="C263" s="14"/>
      <c r="D263" s="14"/>
    </row>
    <row r="264" spans="2:4" x14ac:dyDescent="0.2">
      <c r="B264" s="14">
        <v>1</v>
      </c>
      <c r="C264" s="14"/>
      <c r="D264" s="14"/>
    </row>
    <row r="265" spans="2:4" x14ac:dyDescent="0.2">
      <c r="B265" s="14">
        <v>9</v>
      </c>
      <c r="C265" s="14"/>
      <c r="D265" s="14"/>
    </row>
    <row r="266" spans="2:4" x14ac:dyDescent="0.2">
      <c r="B266" s="14">
        <v>1</v>
      </c>
      <c r="C266" s="14"/>
      <c r="D266" s="14"/>
    </row>
    <row r="267" spans="2:4" x14ac:dyDescent="0.2">
      <c r="B267" s="14">
        <v>1</v>
      </c>
      <c r="C267" s="14"/>
      <c r="D267" s="14"/>
    </row>
    <row r="268" spans="2:4" x14ac:dyDescent="0.2">
      <c r="B268" s="14">
        <v>3</v>
      </c>
      <c r="C268" s="14"/>
      <c r="D268" s="14"/>
    </row>
    <row r="269" spans="2:4" x14ac:dyDescent="0.2">
      <c r="B269" s="14">
        <v>2</v>
      </c>
      <c r="C269" s="14"/>
      <c r="D269" s="14"/>
    </row>
    <row r="270" spans="2:4" x14ac:dyDescent="0.2">
      <c r="B270" s="14">
        <v>69</v>
      </c>
      <c r="C270" s="14"/>
      <c r="D270" s="14"/>
    </row>
    <row r="271" spans="2:4" x14ac:dyDescent="0.2">
      <c r="B271" s="14">
        <v>1</v>
      </c>
      <c r="C271" s="14"/>
      <c r="D271" s="14"/>
    </row>
    <row r="272" spans="2:4" x14ac:dyDescent="0.2">
      <c r="B272" s="14">
        <v>2</v>
      </c>
      <c r="C272" s="14"/>
      <c r="D272" s="14"/>
    </row>
    <row r="273" spans="2:17" x14ac:dyDescent="0.2">
      <c r="B273" s="14">
        <v>9</v>
      </c>
      <c r="C273" s="14"/>
      <c r="D273" s="14"/>
    </row>
    <row r="274" spans="2:17" x14ac:dyDescent="0.2">
      <c r="B274" s="14">
        <v>37</v>
      </c>
      <c r="C274" s="14"/>
      <c r="D274" s="14"/>
    </row>
    <row r="275" spans="2:17" x14ac:dyDescent="0.2">
      <c r="B275" s="14">
        <v>2</v>
      </c>
      <c r="C275" s="14"/>
      <c r="D275" s="14"/>
    </row>
    <row r="276" spans="2:17" x14ac:dyDescent="0.2">
      <c r="B276" s="14">
        <v>1</v>
      </c>
      <c r="C276" s="14"/>
      <c r="D276" s="14"/>
    </row>
    <row r="277" spans="2:17" x14ac:dyDescent="0.2">
      <c r="B277" s="14">
        <v>2</v>
      </c>
      <c r="C277" s="14"/>
      <c r="D277" s="14"/>
    </row>
    <row r="278" spans="2:17" x14ac:dyDescent="0.2">
      <c r="B278" s="14">
        <v>67</v>
      </c>
      <c r="C278" s="14"/>
      <c r="D278" s="14"/>
    </row>
    <row r="279" spans="2:17" x14ac:dyDescent="0.2">
      <c r="B279" s="14">
        <v>1</v>
      </c>
      <c r="C279" s="14"/>
      <c r="D279" s="14"/>
    </row>
    <row r="280" spans="2:17" x14ac:dyDescent="0.2">
      <c r="B280" s="14">
        <v>1</v>
      </c>
      <c r="C280" s="14"/>
      <c r="D280" s="14"/>
    </row>
    <row r="281" spans="2:17" x14ac:dyDescent="0.2">
      <c r="B281" s="14">
        <v>3</v>
      </c>
      <c r="C281" s="14"/>
      <c r="D281" s="14"/>
    </row>
    <row r="282" spans="2:17" x14ac:dyDescent="0.2">
      <c r="B282" s="14">
        <v>2</v>
      </c>
      <c r="C282" s="14"/>
      <c r="D282" s="14"/>
    </row>
    <row r="283" spans="2:17" x14ac:dyDescent="0.2">
      <c r="B283" s="14">
        <v>34</v>
      </c>
      <c r="C283" s="14"/>
      <c r="D283" s="14"/>
    </row>
    <row r="284" spans="2:17" x14ac:dyDescent="0.2">
      <c r="B284" s="14">
        <v>3</v>
      </c>
      <c r="C284" s="14"/>
      <c r="D284" s="14"/>
    </row>
    <row r="285" spans="2:17" x14ac:dyDescent="0.2">
      <c r="B285" s="14">
        <v>1</v>
      </c>
      <c r="C285" s="14"/>
      <c r="D285" s="14"/>
    </row>
    <row r="286" spans="2:17" x14ac:dyDescent="0.2">
      <c r="B286" s="14">
        <v>1</v>
      </c>
      <c r="C286" s="14"/>
      <c r="D286" s="14"/>
    </row>
    <row r="287" spans="2:17" ht="17" thickBot="1" x14ac:dyDescent="0.25">
      <c r="B287" s="15"/>
      <c r="C287" s="15"/>
      <c r="D287" s="15"/>
      <c r="G287" s="15"/>
      <c r="H287" s="15"/>
      <c r="I287" s="15"/>
      <c r="L287" s="15"/>
      <c r="M287" s="15"/>
      <c r="N287" s="15"/>
      <c r="O287" s="15"/>
      <c r="P287" s="15"/>
      <c r="Q287" s="15"/>
    </row>
    <row r="288" spans="2:17" x14ac:dyDescent="0.2">
      <c r="B288" s="16"/>
      <c r="C288" s="16"/>
      <c r="D288" s="16"/>
      <c r="G288" s="16"/>
      <c r="H288" s="16"/>
      <c r="I288" s="16"/>
      <c r="L288" s="16"/>
      <c r="M288" s="16"/>
      <c r="N288" s="16"/>
    </row>
    <row r="289" spans="1:17" s="41" customFormat="1" x14ac:dyDescent="0.2">
      <c r="A289" s="44" t="s">
        <v>2</v>
      </c>
      <c r="B289" s="41">
        <f>AVERAGE(B3:B286)</f>
        <v>12.19718309859155</v>
      </c>
      <c r="C289" s="41">
        <f t="shared" ref="C289:D289" si="0">AVERAGE(C3:C286)</f>
        <v>8.8376963350785349</v>
      </c>
      <c r="D289" s="41">
        <f t="shared" si="0"/>
        <v>19.096774193548388</v>
      </c>
      <c r="F289" s="44" t="s">
        <v>2</v>
      </c>
      <c r="G289" s="41">
        <f>AVERAGE(G3:G286)</f>
        <v>2.1437908496732025</v>
      </c>
      <c r="H289" s="41">
        <f t="shared" ref="H289:I289" si="1">AVERAGE(H3:H286)</f>
        <v>2.1578947368421053</v>
      </c>
      <c r="I289" s="41">
        <f t="shared" si="1"/>
        <v>2.1025641025641026</v>
      </c>
      <c r="K289" s="44" t="s">
        <v>2</v>
      </c>
      <c r="L289" s="41">
        <f>AVERAGE(L3:L286)</f>
        <v>37.9</v>
      </c>
      <c r="M289" s="41">
        <f t="shared" ref="M289:N289" si="2">AVERAGE(M3:M286)</f>
        <v>32.592592592592595</v>
      </c>
      <c r="N289" s="41">
        <f t="shared" si="2"/>
        <v>44.130434782608695</v>
      </c>
      <c r="O289" s="41">
        <f t="shared" ref="O289:P289" si="3">AVERAGE(O3:O286)</f>
        <v>16.136363636363637</v>
      </c>
      <c r="P289" s="41">
        <f t="shared" si="3"/>
        <v>16.161290322580644</v>
      </c>
      <c r="Q289" s="41">
        <f t="shared" ref="Q289" si="4">AVERAGE(Q3:Q286)</f>
        <v>16.076923076923077</v>
      </c>
    </row>
    <row r="290" spans="1:17" s="41" customFormat="1" x14ac:dyDescent="0.2">
      <c r="A290" s="44" t="s">
        <v>3</v>
      </c>
      <c r="B290" s="41">
        <f>STDEV(B3:B286)</f>
        <v>22.416311399782305</v>
      </c>
      <c r="C290" s="41">
        <f>STDEV(C3:C286)</f>
        <v>17.514200041287918</v>
      </c>
      <c r="D290" s="41">
        <f t="shared" ref="D290" si="5">STDEV(D3:D286)</f>
        <v>28.99402656475274</v>
      </c>
      <c r="F290" s="44" t="s">
        <v>3</v>
      </c>
      <c r="G290" s="41">
        <f>STDEV(G3:G286)</f>
        <v>2.3797896320495342</v>
      </c>
      <c r="H290" s="41">
        <f>STDEV(H3:H286)</f>
        <v>2.5610387389592391</v>
      </c>
      <c r="I290" s="41">
        <f t="shared" ref="I290" si="6">STDEV(I3:I286)</f>
        <v>1.7740063459637252</v>
      </c>
      <c r="K290" s="44" t="s">
        <v>3</v>
      </c>
      <c r="L290" s="41">
        <f>STDEV(L3:L286)</f>
        <v>32.33513915989532</v>
      </c>
      <c r="M290" s="41">
        <f>STDEV(M3:M286)</f>
        <v>28.960529185639039</v>
      </c>
      <c r="N290" s="41">
        <f t="shared" ref="N290:O290" si="7">STDEV(N3:N286)</f>
        <v>35.530146416076391</v>
      </c>
      <c r="O290" s="41">
        <f t="shared" si="7"/>
        <v>20.147815288212993</v>
      </c>
      <c r="P290" s="41">
        <f t="shared" ref="P290:Q290" si="8">STDEV(P3:P286)</f>
        <v>20.824819765836388</v>
      </c>
      <c r="Q290" s="41">
        <f t="shared" si="8"/>
        <v>19.246045214803388</v>
      </c>
    </row>
    <row r="291" spans="1:17" s="41" customFormat="1" x14ac:dyDescent="0.2">
      <c r="A291" s="44" t="s">
        <v>4</v>
      </c>
      <c r="B291" s="42">
        <f>B290/SQRT(COUNT(B3:B286))</f>
        <v>1.3301633606811709</v>
      </c>
      <c r="C291" s="42">
        <f>C290/SQRT(COUNT(C3:C286))</f>
        <v>1.2672830381887419</v>
      </c>
      <c r="D291" s="42">
        <f t="shared" ref="D291" si="9">D290/SQRT(COUNT(D3:D286))</f>
        <v>3.0065404983379325</v>
      </c>
      <c r="F291" s="44" t="s">
        <v>4</v>
      </c>
      <c r="G291" s="42">
        <f>G290/SQRT(COUNT(G3:G286))</f>
        <v>0.1923945886213729</v>
      </c>
      <c r="H291" s="42">
        <f>H290/SQRT(COUNT(H3:H286))</f>
        <v>0.2398632545820297</v>
      </c>
      <c r="I291" s="42">
        <f t="shared" ref="I291" si="10">I290/SQRT(COUNT(I3:I286))</f>
        <v>0.28406836101768002</v>
      </c>
      <c r="K291" s="44" t="s">
        <v>4</v>
      </c>
      <c r="L291" s="42">
        <f>L290/SQRT(COUNT(L3:L286))</f>
        <v>4.5728792341145326</v>
      </c>
      <c r="M291" s="42">
        <f>M290/SQRT(COUNT(M3:M286))</f>
        <v>5.5734564404009044</v>
      </c>
      <c r="N291" s="42">
        <f t="shared" ref="N291:O291" si="11">N290/SQRT(COUNT(N3:N286))</f>
        <v>7.4085476613102443</v>
      </c>
      <c r="O291" s="42">
        <f t="shared" si="11"/>
        <v>3.0373974389267606</v>
      </c>
      <c r="P291" s="42">
        <f t="shared" ref="P291:Q291" si="12">P290/SQRT(COUNT(P3:P286))</f>
        <v>3.7402480436961967</v>
      </c>
      <c r="Q291" s="42">
        <f t="shared" si="12"/>
        <v>5.3378925286055363</v>
      </c>
    </row>
  </sheetData>
  <mergeCells count="1">
    <mergeCell ref="A1:C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B57C0-ADCE-374B-8F64-62F8FE0AACAE}">
  <dimension ref="A1:G25"/>
  <sheetViews>
    <sheetView workbookViewId="0">
      <selection activeCell="D2" sqref="D2:E2"/>
    </sheetView>
  </sheetViews>
  <sheetFormatPr baseColWidth="10" defaultRowHeight="16" x14ac:dyDescent="0.2"/>
  <cols>
    <col min="1" max="2" width="10.83203125" style="12"/>
    <col min="3" max="3" width="11.83203125" style="12" bestFit="1" customWidth="1"/>
    <col min="4" max="4" width="13.1640625" style="12" customWidth="1"/>
    <col min="5" max="5" width="13.33203125" style="12" customWidth="1"/>
    <col min="6" max="16384" width="10.83203125" style="12"/>
  </cols>
  <sheetData>
    <row r="1" spans="1:7" s="1" customFormat="1" x14ac:dyDescent="0.2">
      <c r="A1" s="63" t="s">
        <v>287</v>
      </c>
      <c r="B1" s="63"/>
      <c r="C1" s="63"/>
      <c r="D1" s="63"/>
      <c r="E1" s="63"/>
      <c r="F1" s="63"/>
    </row>
    <row r="2" spans="1:7" x14ac:dyDescent="0.2">
      <c r="A2" s="38"/>
      <c r="B2" s="67" t="s">
        <v>263</v>
      </c>
      <c r="C2" s="67"/>
      <c r="D2" s="61" t="s">
        <v>264</v>
      </c>
      <c r="E2" s="61"/>
      <c r="F2" s="62" t="s">
        <v>266</v>
      </c>
      <c r="G2" s="62"/>
    </row>
    <row r="3" spans="1:7" x14ac:dyDescent="0.2">
      <c r="A3" s="39"/>
      <c r="B3" s="13" t="s">
        <v>125</v>
      </c>
      <c r="C3" s="13" t="s">
        <v>126</v>
      </c>
      <c r="D3" s="13" t="s">
        <v>125</v>
      </c>
      <c r="E3" s="13" t="s">
        <v>126</v>
      </c>
      <c r="F3" s="13" t="s">
        <v>125</v>
      </c>
      <c r="G3" s="13" t="s">
        <v>126</v>
      </c>
    </row>
    <row r="4" spans="1:7" x14ac:dyDescent="0.2">
      <c r="A4" s="39"/>
      <c r="B4" s="13"/>
      <c r="C4" s="13"/>
      <c r="D4" s="13"/>
      <c r="E4" s="13"/>
      <c r="F4" s="13"/>
      <c r="G4" s="13"/>
    </row>
    <row r="5" spans="1:7" x14ac:dyDescent="0.2">
      <c r="A5" s="68" t="s">
        <v>143</v>
      </c>
      <c r="B5" s="26">
        <v>0</v>
      </c>
      <c r="C5" s="14" t="s">
        <v>144</v>
      </c>
      <c r="D5" s="26">
        <v>0</v>
      </c>
      <c r="E5" s="14" t="s">
        <v>145</v>
      </c>
      <c r="F5" s="26">
        <v>0</v>
      </c>
      <c r="G5" s="14" t="s">
        <v>146</v>
      </c>
    </row>
    <row r="6" spans="1:7" x14ac:dyDescent="0.2">
      <c r="A6" s="60"/>
      <c r="B6" s="26">
        <v>0</v>
      </c>
      <c r="C6" s="14" t="s">
        <v>147</v>
      </c>
      <c r="D6" s="26">
        <v>0</v>
      </c>
      <c r="E6" s="14" t="s">
        <v>148</v>
      </c>
      <c r="F6" s="26">
        <v>1</v>
      </c>
      <c r="G6" s="14" t="s">
        <v>149</v>
      </c>
    </row>
    <row r="7" spans="1:7" x14ac:dyDescent="0.2">
      <c r="A7" s="60"/>
      <c r="B7" s="26">
        <v>0</v>
      </c>
      <c r="C7" s="14" t="s">
        <v>150</v>
      </c>
      <c r="D7" s="26">
        <v>9</v>
      </c>
      <c r="E7" s="14" t="s">
        <v>151</v>
      </c>
      <c r="F7" s="26">
        <v>8</v>
      </c>
      <c r="G7" s="14" t="s">
        <v>152</v>
      </c>
    </row>
    <row r="8" spans="1:7" x14ac:dyDescent="0.2">
      <c r="A8" s="60"/>
      <c r="B8" s="26">
        <v>7</v>
      </c>
      <c r="C8" s="14" t="s">
        <v>153</v>
      </c>
      <c r="D8" s="26">
        <v>8</v>
      </c>
      <c r="E8" s="14" t="s">
        <v>154</v>
      </c>
      <c r="F8" s="26">
        <v>6</v>
      </c>
      <c r="G8" s="14" t="s">
        <v>155</v>
      </c>
    </row>
    <row r="9" spans="1:7" x14ac:dyDescent="0.2">
      <c r="A9" s="60"/>
      <c r="B9" s="26">
        <v>14</v>
      </c>
      <c r="C9" s="14"/>
      <c r="D9" s="26">
        <v>12</v>
      </c>
      <c r="E9" s="14"/>
      <c r="F9" s="26">
        <v>20</v>
      </c>
      <c r="G9" s="14"/>
    </row>
    <row r="10" spans="1:7" x14ac:dyDescent="0.2">
      <c r="A10" s="60"/>
      <c r="B10" s="26">
        <v>25</v>
      </c>
      <c r="C10" s="14"/>
      <c r="D10" s="26">
        <v>14</v>
      </c>
      <c r="E10" s="14"/>
      <c r="F10" s="26">
        <v>26</v>
      </c>
      <c r="G10" s="14"/>
    </row>
    <row r="11" spans="1:7" x14ac:dyDescent="0.2">
      <c r="A11" s="60"/>
      <c r="B11" s="26">
        <v>9</v>
      </c>
      <c r="C11" s="14"/>
      <c r="D11" s="26">
        <v>3</v>
      </c>
      <c r="E11" s="14"/>
      <c r="F11" s="26">
        <v>7</v>
      </c>
      <c r="G11" s="14"/>
    </row>
    <row r="12" spans="1:7" x14ac:dyDescent="0.2">
      <c r="A12" s="60"/>
      <c r="B12" s="26">
        <v>2</v>
      </c>
      <c r="C12" s="14"/>
      <c r="D12" s="26">
        <v>0</v>
      </c>
      <c r="E12" s="14"/>
      <c r="F12" s="26">
        <v>2</v>
      </c>
      <c r="G12" s="14"/>
    </row>
    <row r="13" spans="1:7" x14ac:dyDescent="0.2">
      <c r="A13" s="60"/>
      <c r="B13" s="26">
        <v>0</v>
      </c>
      <c r="C13" s="14"/>
      <c r="D13" s="26">
        <v>0</v>
      </c>
      <c r="E13" s="14"/>
      <c r="F13" s="26">
        <v>0</v>
      </c>
      <c r="G13" s="14"/>
    </row>
    <row r="14" spans="1:7" x14ac:dyDescent="0.2">
      <c r="A14" s="60"/>
      <c r="B14" s="26">
        <v>0</v>
      </c>
      <c r="C14" s="14"/>
      <c r="D14" s="26">
        <v>0</v>
      </c>
      <c r="E14" s="14"/>
      <c r="F14" s="26">
        <v>0</v>
      </c>
      <c r="G14" s="14"/>
    </row>
    <row r="15" spans="1:7" x14ac:dyDescent="0.2">
      <c r="A15" s="39"/>
      <c r="B15" s="13"/>
      <c r="C15" s="13"/>
      <c r="D15" s="13"/>
      <c r="E15" s="13"/>
      <c r="F15" s="13"/>
      <c r="G15" s="13"/>
    </row>
    <row r="16" spans="1:7" x14ac:dyDescent="0.2">
      <c r="A16" s="68" t="s">
        <v>156</v>
      </c>
      <c r="B16" s="26">
        <v>0</v>
      </c>
      <c r="C16" s="14" t="s">
        <v>157</v>
      </c>
      <c r="D16" s="26">
        <v>0</v>
      </c>
      <c r="E16" s="14" t="s">
        <v>158</v>
      </c>
      <c r="F16" s="26">
        <v>0</v>
      </c>
      <c r="G16" s="14" t="s">
        <v>128</v>
      </c>
    </row>
    <row r="17" spans="1:7" x14ac:dyDescent="0.2">
      <c r="A17" s="60"/>
      <c r="B17" s="26">
        <v>0</v>
      </c>
      <c r="C17" s="14" t="s">
        <v>159</v>
      </c>
      <c r="D17" s="26">
        <v>1</v>
      </c>
      <c r="E17" s="14" t="s">
        <v>160</v>
      </c>
      <c r="F17" s="26">
        <v>0</v>
      </c>
      <c r="G17" s="14" t="s">
        <v>161</v>
      </c>
    </row>
    <row r="18" spans="1:7" x14ac:dyDescent="0.2">
      <c r="A18" s="60"/>
      <c r="B18" s="26">
        <v>0</v>
      </c>
      <c r="C18" s="14" t="s">
        <v>162</v>
      </c>
      <c r="D18" s="26">
        <v>3</v>
      </c>
      <c r="E18" s="14" t="s">
        <v>163</v>
      </c>
      <c r="F18" s="26">
        <v>7</v>
      </c>
      <c r="G18" s="14" t="s">
        <v>164</v>
      </c>
    </row>
    <row r="19" spans="1:7" x14ac:dyDescent="0.2">
      <c r="A19" s="60"/>
      <c r="B19" s="26">
        <v>8</v>
      </c>
      <c r="C19" s="14" t="s">
        <v>165</v>
      </c>
      <c r="D19" s="26">
        <v>4</v>
      </c>
      <c r="E19" s="14" t="s">
        <v>166</v>
      </c>
      <c r="F19" s="26">
        <v>10</v>
      </c>
      <c r="G19" s="14" t="s">
        <v>167</v>
      </c>
    </row>
    <row r="20" spans="1:7" x14ac:dyDescent="0.2">
      <c r="A20" s="60"/>
      <c r="B20" s="26">
        <v>11</v>
      </c>
      <c r="C20" s="14"/>
      <c r="D20" s="26">
        <v>14</v>
      </c>
      <c r="E20" s="14"/>
      <c r="F20" s="26">
        <v>14</v>
      </c>
      <c r="G20" s="14"/>
    </row>
    <row r="21" spans="1:7" x14ac:dyDescent="0.2">
      <c r="A21" s="60"/>
      <c r="B21" s="26">
        <v>23</v>
      </c>
      <c r="C21" s="14"/>
      <c r="D21" s="26">
        <v>20</v>
      </c>
      <c r="E21" s="14"/>
      <c r="F21" s="26">
        <v>15</v>
      </c>
      <c r="G21" s="14"/>
    </row>
    <row r="22" spans="1:7" x14ac:dyDescent="0.2">
      <c r="A22" s="60"/>
      <c r="B22" s="26">
        <v>8</v>
      </c>
      <c r="C22" s="14"/>
      <c r="D22" s="26">
        <v>5</v>
      </c>
      <c r="E22" s="14"/>
      <c r="F22" s="26">
        <v>3</v>
      </c>
      <c r="G22" s="14"/>
    </row>
    <row r="23" spans="1:7" x14ac:dyDescent="0.2">
      <c r="A23" s="60"/>
      <c r="B23" s="26">
        <v>1</v>
      </c>
      <c r="C23" s="14"/>
      <c r="D23" s="26">
        <v>0</v>
      </c>
      <c r="E23" s="14"/>
      <c r="F23" s="26">
        <v>0</v>
      </c>
      <c r="G23" s="14"/>
    </row>
    <row r="24" spans="1:7" x14ac:dyDescent="0.2">
      <c r="A24" s="60"/>
      <c r="B24" s="26">
        <v>1</v>
      </c>
      <c r="C24" s="14"/>
      <c r="D24" s="26">
        <v>0</v>
      </c>
      <c r="E24" s="14"/>
      <c r="F24" s="26">
        <v>0</v>
      </c>
      <c r="G24" s="14"/>
    </row>
    <row r="25" spans="1:7" x14ac:dyDescent="0.2">
      <c r="A25" s="60"/>
      <c r="B25" s="26">
        <v>0</v>
      </c>
      <c r="C25" s="14"/>
      <c r="D25" s="26">
        <v>0</v>
      </c>
      <c r="E25" s="14"/>
      <c r="F25" s="26">
        <v>0</v>
      </c>
      <c r="G25" s="14"/>
    </row>
  </sheetData>
  <mergeCells count="6">
    <mergeCell ref="A16:A25"/>
    <mergeCell ref="A1:F1"/>
    <mergeCell ref="B2:C2"/>
    <mergeCell ref="D2:E2"/>
    <mergeCell ref="F2:G2"/>
    <mergeCell ref="A5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4787-8A86-0C47-A156-47C05788101D}">
  <dimension ref="A1:G291"/>
  <sheetViews>
    <sheetView topLeftCell="A282" workbookViewId="0">
      <selection activeCell="B289" sqref="B289:G291"/>
    </sheetView>
  </sheetViews>
  <sheetFormatPr baseColWidth="10" defaultRowHeight="16" x14ac:dyDescent="0.2"/>
  <cols>
    <col min="1" max="1" width="10.83203125" style="12"/>
    <col min="2" max="3" width="14.6640625" style="12" bestFit="1" customWidth="1"/>
    <col min="4" max="5" width="12.5" style="12" bestFit="1" customWidth="1"/>
    <col min="6" max="6" width="11.33203125" style="12" bestFit="1" customWidth="1"/>
    <col min="7" max="16384" width="10.83203125" style="12"/>
  </cols>
  <sheetData>
    <row r="1" spans="1:7" s="1" customFormat="1" x14ac:dyDescent="0.2">
      <c r="A1" s="57" t="s">
        <v>30</v>
      </c>
      <c r="B1" s="57"/>
      <c r="C1" s="57"/>
    </row>
    <row r="2" spans="1:7" x14ac:dyDescent="0.2">
      <c r="B2" s="13" t="s">
        <v>0</v>
      </c>
      <c r="C2" s="13" t="s">
        <v>1</v>
      </c>
      <c r="D2" s="13" t="s">
        <v>5</v>
      </c>
      <c r="E2" s="13" t="s">
        <v>6</v>
      </c>
      <c r="F2" s="13" t="s">
        <v>7</v>
      </c>
      <c r="G2" s="13" t="s">
        <v>8</v>
      </c>
    </row>
    <row r="3" spans="1:7" x14ac:dyDescent="0.2">
      <c r="B3" s="14">
        <v>50</v>
      </c>
      <c r="C3" s="14">
        <v>50</v>
      </c>
      <c r="D3" s="14">
        <v>50</v>
      </c>
      <c r="E3" s="14">
        <v>50</v>
      </c>
      <c r="F3" s="14">
        <v>150</v>
      </c>
      <c r="G3" s="14">
        <v>50</v>
      </c>
    </row>
    <row r="4" spans="1:7" x14ac:dyDescent="0.2">
      <c r="B4" s="14">
        <v>300</v>
      </c>
      <c r="C4" s="14">
        <v>50</v>
      </c>
      <c r="D4" s="14">
        <v>50</v>
      </c>
      <c r="E4" s="14">
        <v>50</v>
      </c>
      <c r="F4" s="14">
        <v>1250</v>
      </c>
      <c r="G4" s="14">
        <v>50</v>
      </c>
    </row>
    <row r="5" spans="1:7" x14ac:dyDescent="0.2">
      <c r="B5" s="14">
        <v>50</v>
      </c>
      <c r="C5" s="14">
        <v>100</v>
      </c>
      <c r="D5" s="14">
        <v>150</v>
      </c>
      <c r="E5" s="14">
        <v>50</v>
      </c>
      <c r="F5" s="14">
        <v>1150</v>
      </c>
      <c r="G5" s="14">
        <v>100</v>
      </c>
    </row>
    <row r="6" spans="1:7" x14ac:dyDescent="0.2">
      <c r="B6" s="14">
        <v>400</v>
      </c>
      <c r="C6" s="14">
        <v>50</v>
      </c>
      <c r="D6" s="14">
        <v>50</v>
      </c>
      <c r="E6" s="14">
        <v>100</v>
      </c>
      <c r="F6" s="14">
        <v>1600</v>
      </c>
      <c r="G6" s="14">
        <v>50</v>
      </c>
    </row>
    <row r="7" spans="1:7" x14ac:dyDescent="0.2">
      <c r="B7" s="14">
        <v>50</v>
      </c>
      <c r="C7" s="14">
        <v>50</v>
      </c>
      <c r="D7" s="14">
        <v>50</v>
      </c>
      <c r="E7" s="14">
        <v>50</v>
      </c>
      <c r="F7" s="14">
        <v>750</v>
      </c>
      <c r="G7" s="14">
        <v>50</v>
      </c>
    </row>
    <row r="8" spans="1:7" x14ac:dyDescent="0.2">
      <c r="B8" s="14">
        <v>50</v>
      </c>
      <c r="C8" s="14">
        <v>50</v>
      </c>
      <c r="D8" s="14">
        <v>50</v>
      </c>
      <c r="E8" s="14">
        <v>50</v>
      </c>
      <c r="F8" s="14">
        <v>950</v>
      </c>
      <c r="G8" s="14">
        <v>350</v>
      </c>
    </row>
    <row r="9" spans="1:7" x14ac:dyDescent="0.2">
      <c r="B9" s="14">
        <v>150</v>
      </c>
      <c r="C9" s="14">
        <v>100</v>
      </c>
      <c r="D9" s="14">
        <v>50</v>
      </c>
      <c r="E9" s="14">
        <v>50</v>
      </c>
      <c r="F9" s="14">
        <v>350</v>
      </c>
      <c r="G9" s="14">
        <v>400</v>
      </c>
    </row>
    <row r="10" spans="1:7" x14ac:dyDescent="0.2">
      <c r="B10" s="14">
        <v>50</v>
      </c>
      <c r="C10" s="14">
        <v>50</v>
      </c>
      <c r="D10" s="14">
        <v>50</v>
      </c>
      <c r="E10" s="14">
        <v>50</v>
      </c>
      <c r="F10" s="14">
        <v>1350</v>
      </c>
      <c r="G10" s="14">
        <v>350</v>
      </c>
    </row>
    <row r="11" spans="1:7" x14ac:dyDescent="0.2">
      <c r="B11" s="14">
        <v>50</v>
      </c>
      <c r="C11" s="14">
        <v>150</v>
      </c>
      <c r="D11" s="14">
        <v>50</v>
      </c>
      <c r="E11" s="14">
        <v>50</v>
      </c>
      <c r="F11" s="14">
        <v>100</v>
      </c>
      <c r="G11" s="14">
        <v>200</v>
      </c>
    </row>
    <row r="12" spans="1:7" x14ac:dyDescent="0.2">
      <c r="B12" s="14">
        <v>650</v>
      </c>
      <c r="C12" s="14">
        <v>50</v>
      </c>
      <c r="D12" s="14">
        <v>50</v>
      </c>
      <c r="E12" s="14">
        <v>200</v>
      </c>
      <c r="F12" s="14">
        <v>1550</v>
      </c>
      <c r="G12" s="14">
        <v>350</v>
      </c>
    </row>
    <row r="13" spans="1:7" x14ac:dyDescent="0.2">
      <c r="B13" s="14">
        <v>50</v>
      </c>
      <c r="C13" s="14">
        <v>50</v>
      </c>
      <c r="D13" s="14">
        <v>50</v>
      </c>
      <c r="E13" s="14">
        <v>50</v>
      </c>
      <c r="F13" s="14">
        <v>1150</v>
      </c>
      <c r="G13" s="14">
        <v>450</v>
      </c>
    </row>
    <row r="14" spans="1:7" x14ac:dyDescent="0.2">
      <c r="B14" s="14">
        <v>1250</v>
      </c>
      <c r="C14" s="14">
        <v>50</v>
      </c>
      <c r="D14" s="14">
        <v>50</v>
      </c>
      <c r="E14" s="14">
        <v>50</v>
      </c>
      <c r="F14" s="14">
        <v>150</v>
      </c>
      <c r="G14" s="14">
        <v>50</v>
      </c>
    </row>
    <row r="15" spans="1:7" x14ac:dyDescent="0.2">
      <c r="B15" s="14">
        <v>50</v>
      </c>
      <c r="C15" s="14">
        <v>50</v>
      </c>
      <c r="D15" s="14">
        <v>50</v>
      </c>
      <c r="E15" s="14">
        <v>50</v>
      </c>
      <c r="F15" s="14">
        <v>900</v>
      </c>
      <c r="G15" s="14">
        <v>450</v>
      </c>
    </row>
    <row r="16" spans="1:7" x14ac:dyDescent="0.2">
      <c r="B16" s="14">
        <v>200</v>
      </c>
      <c r="C16" s="14">
        <v>50</v>
      </c>
      <c r="D16" s="14">
        <v>400</v>
      </c>
      <c r="E16" s="14">
        <v>150</v>
      </c>
      <c r="F16" s="14">
        <v>1900</v>
      </c>
      <c r="G16" s="14">
        <v>50</v>
      </c>
    </row>
    <row r="17" spans="2:7" x14ac:dyDescent="0.2">
      <c r="B17" s="14">
        <v>50</v>
      </c>
      <c r="C17" s="14">
        <v>50</v>
      </c>
      <c r="D17" s="14">
        <v>50</v>
      </c>
      <c r="E17" s="14">
        <v>50</v>
      </c>
      <c r="F17" s="14">
        <v>350</v>
      </c>
      <c r="G17" s="14">
        <v>50</v>
      </c>
    </row>
    <row r="18" spans="2:7" x14ac:dyDescent="0.2">
      <c r="B18" s="14">
        <v>1150</v>
      </c>
      <c r="C18" s="14">
        <v>50</v>
      </c>
      <c r="D18" s="14">
        <v>100</v>
      </c>
      <c r="E18" s="14">
        <v>50</v>
      </c>
      <c r="F18" s="14">
        <v>1200</v>
      </c>
      <c r="G18" s="14">
        <v>450</v>
      </c>
    </row>
    <row r="19" spans="2:7" x14ac:dyDescent="0.2">
      <c r="B19" s="14">
        <v>50</v>
      </c>
      <c r="C19" s="14">
        <v>200</v>
      </c>
      <c r="D19" s="14">
        <v>50</v>
      </c>
      <c r="E19" s="14">
        <v>50</v>
      </c>
      <c r="F19" s="14">
        <v>1000</v>
      </c>
      <c r="G19" s="14">
        <v>50</v>
      </c>
    </row>
    <row r="20" spans="2:7" x14ac:dyDescent="0.2">
      <c r="B20" s="14">
        <v>1600</v>
      </c>
      <c r="C20" s="14">
        <v>50</v>
      </c>
      <c r="D20" s="14">
        <v>50</v>
      </c>
      <c r="E20" s="14">
        <v>50</v>
      </c>
      <c r="F20" s="14">
        <v>100</v>
      </c>
      <c r="G20" s="14">
        <v>50</v>
      </c>
    </row>
    <row r="21" spans="2:7" x14ac:dyDescent="0.2">
      <c r="B21" s="14">
        <v>750</v>
      </c>
      <c r="C21" s="14">
        <v>50</v>
      </c>
      <c r="D21" s="14">
        <v>150</v>
      </c>
      <c r="E21" s="14">
        <v>50</v>
      </c>
      <c r="F21" s="14">
        <v>500</v>
      </c>
      <c r="G21" s="14">
        <v>200</v>
      </c>
    </row>
    <row r="22" spans="2:7" x14ac:dyDescent="0.2">
      <c r="B22" s="14">
        <v>50</v>
      </c>
      <c r="C22" s="14">
        <v>50</v>
      </c>
      <c r="D22" s="14">
        <v>50</v>
      </c>
      <c r="E22" s="14">
        <v>50</v>
      </c>
      <c r="F22" s="14">
        <v>50</v>
      </c>
      <c r="G22" s="14">
        <v>100</v>
      </c>
    </row>
    <row r="23" spans="2:7" x14ac:dyDescent="0.2">
      <c r="B23" s="14">
        <v>950</v>
      </c>
      <c r="C23" s="14">
        <v>50</v>
      </c>
      <c r="D23" s="14">
        <v>50</v>
      </c>
      <c r="E23" s="14">
        <v>50</v>
      </c>
      <c r="F23" s="14">
        <v>1550</v>
      </c>
      <c r="G23" s="14">
        <v>100</v>
      </c>
    </row>
    <row r="24" spans="2:7" x14ac:dyDescent="0.2">
      <c r="B24" s="14">
        <v>200</v>
      </c>
      <c r="C24" s="14">
        <v>50</v>
      </c>
      <c r="D24" s="14">
        <v>50</v>
      </c>
      <c r="E24" s="14">
        <v>50</v>
      </c>
      <c r="F24" s="14">
        <v>100</v>
      </c>
      <c r="G24" s="14">
        <v>150</v>
      </c>
    </row>
    <row r="25" spans="2:7" x14ac:dyDescent="0.2">
      <c r="B25" s="14">
        <v>350</v>
      </c>
      <c r="C25" s="14">
        <v>50</v>
      </c>
      <c r="D25" s="14">
        <v>50</v>
      </c>
      <c r="E25" s="14">
        <v>50</v>
      </c>
      <c r="F25" s="14">
        <v>1600</v>
      </c>
      <c r="G25" s="14"/>
    </row>
    <row r="26" spans="2:7" x14ac:dyDescent="0.2">
      <c r="B26" s="14">
        <v>1350</v>
      </c>
      <c r="C26" s="14">
        <v>50</v>
      </c>
      <c r="D26" s="14">
        <v>50</v>
      </c>
      <c r="E26" s="14">
        <v>50</v>
      </c>
      <c r="F26" s="14">
        <v>1850</v>
      </c>
      <c r="G26" s="14"/>
    </row>
    <row r="27" spans="2:7" x14ac:dyDescent="0.2">
      <c r="B27" s="14">
        <v>300</v>
      </c>
      <c r="C27" s="14">
        <v>50</v>
      </c>
      <c r="D27" s="14">
        <v>50</v>
      </c>
      <c r="E27" s="14">
        <v>100</v>
      </c>
      <c r="F27" s="14">
        <v>950</v>
      </c>
      <c r="G27" s="14"/>
    </row>
    <row r="28" spans="2:7" x14ac:dyDescent="0.2">
      <c r="B28" s="14">
        <v>50</v>
      </c>
      <c r="C28" s="14">
        <v>50</v>
      </c>
      <c r="D28" s="14">
        <v>50</v>
      </c>
      <c r="E28" s="14">
        <v>100</v>
      </c>
      <c r="F28" s="14">
        <v>700</v>
      </c>
      <c r="G28" s="14"/>
    </row>
    <row r="29" spans="2:7" x14ac:dyDescent="0.2">
      <c r="B29" s="14">
        <v>50</v>
      </c>
      <c r="C29" s="14">
        <v>50</v>
      </c>
      <c r="D29" s="14">
        <v>50</v>
      </c>
      <c r="E29" s="14">
        <v>50</v>
      </c>
      <c r="F29" s="14">
        <v>1250</v>
      </c>
      <c r="G29" s="14"/>
    </row>
    <row r="30" spans="2:7" x14ac:dyDescent="0.2">
      <c r="B30" s="14">
        <v>50</v>
      </c>
      <c r="C30" s="14">
        <v>50</v>
      </c>
      <c r="D30" s="14">
        <v>50</v>
      </c>
      <c r="E30" s="14">
        <v>50</v>
      </c>
      <c r="F30" s="14">
        <v>800</v>
      </c>
      <c r="G30" s="14"/>
    </row>
    <row r="31" spans="2:7" x14ac:dyDescent="0.2">
      <c r="B31" s="14">
        <v>100</v>
      </c>
      <c r="C31" s="14">
        <v>50</v>
      </c>
      <c r="D31" s="14">
        <v>50</v>
      </c>
      <c r="E31" s="14">
        <v>50</v>
      </c>
      <c r="F31" s="14">
        <v>700</v>
      </c>
      <c r="G31" s="14"/>
    </row>
    <row r="32" spans="2:7" x14ac:dyDescent="0.2">
      <c r="B32" s="14">
        <v>50</v>
      </c>
      <c r="C32" s="14">
        <v>50</v>
      </c>
      <c r="D32" s="14">
        <v>50</v>
      </c>
      <c r="E32" s="14">
        <v>50</v>
      </c>
      <c r="F32" s="14">
        <v>900</v>
      </c>
      <c r="G32" s="14"/>
    </row>
    <row r="33" spans="2:7" x14ac:dyDescent="0.2">
      <c r="B33" s="14">
        <v>1550</v>
      </c>
      <c r="C33" s="14">
        <v>350</v>
      </c>
      <c r="D33" s="14">
        <v>250</v>
      </c>
      <c r="E33" s="14">
        <v>50</v>
      </c>
      <c r="F33" s="14">
        <v>300</v>
      </c>
      <c r="G33" s="14"/>
    </row>
    <row r="34" spans="2:7" x14ac:dyDescent="0.2">
      <c r="B34" s="14">
        <v>50</v>
      </c>
      <c r="C34" s="14">
        <v>400</v>
      </c>
      <c r="D34" s="14">
        <v>200</v>
      </c>
      <c r="E34" s="14">
        <v>50</v>
      </c>
      <c r="F34" s="14">
        <v>50</v>
      </c>
      <c r="G34" s="14"/>
    </row>
    <row r="35" spans="2:7" x14ac:dyDescent="0.2">
      <c r="B35" s="14">
        <v>1150</v>
      </c>
      <c r="C35" s="14">
        <v>100</v>
      </c>
      <c r="D35" s="14">
        <v>50</v>
      </c>
      <c r="E35" s="14">
        <v>50</v>
      </c>
      <c r="F35" s="14">
        <v>250</v>
      </c>
      <c r="G35" s="14"/>
    </row>
    <row r="36" spans="2:7" x14ac:dyDescent="0.2">
      <c r="B36" s="14">
        <v>50</v>
      </c>
      <c r="C36" s="14">
        <v>450</v>
      </c>
      <c r="D36" s="14">
        <v>100</v>
      </c>
      <c r="E36" s="14">
        <v>50</v>
      </c>
      <c r="F36" s="14">
        <v>1000</v>
      </c>
      <c r="G36" s="14"/>
    </row>
    <row r="37" spans="2:7" x14ac:dyDescent="0.2">
      <c r="B37" s="14">
        <v>50</v>
      </c>
      <c r="C37" s="14">
        <v>50</v>
      </c>
      <c r="D37" s="14">
        <v>50</v>
      </c>
      <c r="E37" s="14">
        <v>50</v>
      </c>
      <c r="F37" s="14">
        <v>1000</v>
      </c>
      <c r="G37" s="14"/>
    </row>
    <row r="38" spans="2:7" x14ac:dyDescent="0.2">
      <c r="B38" s="14">
        <v>50</v>
      </c>
      <c r="C38" s="14">
        <v>50</v>
      </c>
      <c r="D38" s="14">
        <v>50</v>
      </c>
      <c r="E38" s="14">
        <v>50</v>
      </c>
      <c r="F38" s="14">
        <v>50</v>
      </c>
      <c r="G38" s="14"/>
    </row>
    <row r="39" spans="2:7" x14ac:dyDescent="0.2">
      <c r="B39" s="14">
        <v>50</v>
      </c>
      <c r="C39" s="14">
        <v>50</v>
      </c>
      <c r="D39" s="14">
        <v>50</v>
      </c>
      <c r="E39" s="14">
        <v>50</v>
      </c>
      <c r="F39" s="14">
        <v>1850</v>
      </c>
      <c r="G39" s="14"/>
    </row>
    <row r="40" spans="2:7" x14ac:dyDescent="0.2">
      <c r="B40" s="14">
        <v>150</v>
      </c>
      <c r="C40" s="14">
        <v>450</v>
      </c>
      <c r="D40" s="14">
        <v>50</v>
      </c>
      <c r="E40" s="14">
        <v>50</v>
      </c>
      <c r="F40" s="14">
        <v>1150</v>
      </c>
      <c r="G40" s="14"/>
    </row>
    <row r="41" spans="2:7" x14ac:dyDescent="0.2">
      <c r="B41" s="14">
        <v>50</v>
      </c>
      <c r="C41" s="14">
        <v>50</v>
      </c>
      <c r="D41" s="14">
        <v>50</v>
      </c>
      <c r="E41" s="14">
        <v>50</v>
      </c>
      <c r="F41" s="14">
        <v>1750</v>
      </c>
      <c r="G41" s="14"/>
    </row>
    <row r="42" spans="2:7" x14ac:dyDescent="0.2">
      <c r="B42" s="14">
        <v>50</v>
      </c>
      <c r="C42" s="14">
        <v>100</v>
      </c>
      <c r="D42" s="14">
        <v>50</v>
      </c>
      <c r="E42" s="14">
        <v>100</v>
      </c>
      <c r="F42" s="14">
        <v>1900</v>
      </c>
      <c r="G42" s="14"/>
    </row>
    <row r="43" spans="2:7" x14ac:dyDescent="0.2">
      <c r="B43" s="14">
        <v>50</v>
      </c>
      <c r="C43" s="14">
        <v>100</v>
      </c>
      <c r="D43" s="14">
        <v>50</v>
      </c>
      <c r="E43" s="14">
        <v>50</v>
      </c>
      <c r="F43" s="14">
        <v>1150</v>
      </c>
      <c r="G43" s="14"/>
    </row>
    <row r="44" spans="2:7" x14ac:dyDescent="0.2">
      <c r="B44" s="14">
        <v>50</v>
      </c>
      <c r="C44" s="14">
        <v>50</v>
      </c>
      <c r="D44" s="14">
        <v>200</v>
      </c>
      <c r="E44" s="14">
        <v>50</v>
      </c>
      <c r="F44" s="14">
        <v>350</v>
      </c>
      <c r="G44" s="14"/>
    </row>
    <row r="45" spans="2:7" x14ac:dyDescent="0.2">
      <c r="B45" s="14">
        <v>50</v>
      </c>
      <c r="C45" s="14">
        <v>50</v>
      </c>
      <c r="D45" s="14">
        <v>50</v>
      </c>
      <c r="E45" s="14">
        <v>50</v>
      </c>
      <c r="F45" s="14">
        <v>100</v>
      </c>
      <c r="G45" s="14"/>
    </row>
    <row r="46" spans="2:7" x14ac:dyDescent="0.2">
      <c r="B46" s="14">
        <v>50</v>
      </c>
      <c r="C46" s="14">
        <v>350</v>
      </c>
      <c r="D46" s="14">
        <v>50</v>
      </c>
      <c r="E46" s="14">
        <v>50</v>
      </c>
      <c r="F46" s="14">
        <v>400</v>
      </c>
      <c r="G46" s="14"/>
    </row>
    <row r="47" spans="2:7" x14ac:dyDescent="0.2">
      <c r="B47" s="14">
        <v>50</v>
      </c>
      <c r="C47" s="14">
        <v>50</v>
      </c>
      <c r="D47" s="14">
        <v>50</v>
      </c>
      <c r="E47" s="14">
        <v>50</v>
      </c>
      <c r="F47" s="14">
        <v>1500</v>
      </c>
      <c r="G47" s="14"/>
    </row>
    <row r="48" spans="2:7" x14ac:dyDescent="0.2">
      <c r="B48" s="14">
        <v>50</v>
      </c>
      <c r="C48" s="14">
        <v>50</v>
      </c>
      <c r="D48" s="14">
        <v>50</v>
      </c>
      <c r="E48" s="14">
        <v>50</v>
      </c>
      <c r="F48" s="14">
        <v>50</v>
      </c>
      <c r="G48" s="14"/>
    </row>
    <row r="49" spans="2:7" x14ac:dyDescent="0.2">
      <c r="B49" s="14">
        <v>50</v>
      </c>
      <c r="C49" s="14">
        <v>50</v>
      </c>
      <c r="D49" s="14">
        <v>50</v>
      </c>
      <c r="E49" s="14">
        <v>50</v>
      </c>
      <c r="F49" s="14">
        <v>350</v>
      </c>
      <c r="G49" s="14"/>
    </row>
    <row r="50" spans="2:7" x14ac:dyDescent="0.2">
      <c r="B50" s="14">
        <v>50</v>
      </c>
      <c r="C50" s="14">
        <v>450</v>
      </c>
      <c r="D50" s="14">
        <v>50</v>
      </c>
      <c r="E50" s="14">
        <v>50</v>
      </c>
      <c r="F50" s="14">
        <v>350</v>
      </c>
      <c r="G50" s="14"/>
    </row>
    <row r="51" spans="2:7" x14ac:dyDescent="0.2">
      <c r="B51" s="14">
        <v>50</v>
      </c>
      <c r="C51" s="14">
        <v>50</v>
      </c>
      <c r="D51" s="14">
        <v>50</v>
      </c>
      <c r="E51" s="14">
        <v>100</v>
      </c>
      <c r="F51" s="14">
        <v>1050</v>
      </c>
      <c r="G51" s="14"/>
    </row>
    <row r="52" spans="2:7" x14ac:dyDescent="0.2">
      <c r="B52" s="14">
        <v>50</v>
      </c>
      <c r="C52" s="14">
        <v>50</v>
      </c>
      <c r="D52" s="14">
        <v>50</v>
      </c>
      <c r="E52" s="14">
        <v>50</v>
      </c>
      <c r="F52" s="14">
        <v>1700</v>
      </c>
      <c r="G52" s="14"/>
    </row>
    <row r="53" spans="2:7" x14ac:dyDescent="0.2">
      <c r="B53" s="14">
        <v>50</v>
      </c>
      <c r="C53" s="14">
        <v>50</v>
      </c>
      <c r="D53" s="14">
        <v>50</v>
      </c>
      <c r="E53" s="14">
        <v>50</v>
      </c>
      <c r="F53" s="14">
        <v>350</v>
      </c>
      <c r="G53" s="14"/>
    </row>
    <row r="54" spans="2:7" x14ac:dyDescent="0.2">
      <c r="B54" s="14">
        <v>50</v>
      </c>
      <c r="C54" s="14">
        <v>50</v>
      </c>
      <c r="D54" s="14">
        <v>100</v>
      </c>
      <c r="E54" s="14">
        <v>50</v>
      </c>
      <c r="F54" s="14">
        <v>550</v>
      </c>
      <c r="G54" s="14"/>
    </row>
    <row r="55" spans="2:7" x14ac:dyDescent="0.2">
      <c r="B55" s="14">
        <v>550</v>
      </c>
      <c r="C55" s="14">
        <v>200</v>
      </c>
      <c r="D55" s="14">
        <v>50</v>
      </c>
      <c r="E55" s="14">
        <v>50</v>
      </c>
      <c r="F55" s="14">
        <v>250</v>
      </c>
      <c r="G55" s="14"/>
    </row>
    <row r="56" spans="2:7" x14ac:dyDescent="0.2">
      <c r="B56" s="14">
        <v>50</v>
      </c>
      <c r="C56" s="14">
        <v>50</v>
      </c>
      <c r="D56" s="14">
        <v>50</v>
      </c>
      <c r="E56" s="14">
        <v>100</v>
      </c>
      <c r="F56" s="14">
        <v>150</v>
      </c>
      <c r="G56" s="14"/>
    </row>
    <row r="57" spans="2:7" x14ac:dyDescent="0.2">
      <c r="B57" s="14">
        <v>900</v>
      </c>
      <c r="C57" s="14">
        <v>50</v>
      </c>
      <c r="D57" s="14">
        <v>50</v>
      </c>
      <c r="E57" s="14">
        <v>50</v>
      </c>
      <c r="F57" s="14">
        <v>150</v>
      </c>
      <c r="G57" s="14"/>
    </row>
    <row r="58" spans="2:7" x14ac:dyDescent="0.2">
      <c r="B58" s="14">
        <v>1900</v>
      </c>
      <c r="C58" s="14">
        <v>50</v>
      </c>
      <c r="D58" s="14">
        <v>50</v>
      </c>
      <c r="E58" s="14">
        <v>50</v>
      </c>
      <c r="F58" s="14">
        <v>900</v>
      </c>
      <c r="G58" s="14"/>
    </row>
    <row r="59" spans="2:7" x14ac:dyDescent="0.2">
      <c r="B59" s="14">
        <v>350</v>
      </c>
      <c r="C59" s="14">
        <v>200</v>
      </c>
      <c r="D59" s="14">
        <v>50</v>
      </c>
      <c r="E59" s="14">
        <v>100</v>
      </c>
      <c r="F59" s="14">
        <v>150</v>
      </c>
      <c r="G59" s="14"/>
    </row>
    <row r="60" spans="2:7" x14ac:dyDescent="0.2">
      <c r="B60" s="14">
        <v>50</v>
      </c>
      <c r="C60" s="14">
        <v>50</v>
      </c>
      <c r="D60" s="14">
        <v>50</v>
      </c>
      <c r="E60" s="14">
        <v>50</v>
      </c>
      <c r="F60" s="14">
        <v>600</v>
      </c>
      <c r="G60" s="14"/>
    </row>
    <row r="61" spans="2:7" x14ac:dyDescent="0.2">
      <c r="B61" s="14">
        <v>1200</v>
      </c>
      <c r="C61" s="14">
        <v>100</v>
      </c>
      <c r="D61" s="14">
        <v>50</v>
      </c>
      <c r="E61" s="14">
        <v>50</v>
      </c>
      <c r="F61" s="14">
        <v>500</v>
      </c>
      <c r="G61" s="14"/>
    </row>
    <row r="62" spans="2:7" x14ac:dyDescent="0.2">
      <c r="B62" s="14">
        <v>50</v>
      </c>
      <c r="C62" s="14">
        <v>350</v>
      </c>
      <c r="D62" s="14">
        <v>50</v>
      </c>
      <c r="E62" s="14">
        <v>50</v>
      </c>
      <c r="F62" s="14">
        <v>1450</v>
      </c>
      <c r="G62" s="14"/>
    </row>
    <row r="63" spans="2:7" x14ac:dyDescent="0.2">
      <c r="B63" s="14">
        <v>350</v>
      </c>
      <c r="C63" s="14">
        <v>50</v>
      </c>
      <c r="D63" s="14">
        <v>50</v>
      </c>
      <c r="E63" s="14">
        <v>50</v>
      </c>
      <c r="F63" s="14">
        <v>100</v>
      </c>
      <c r="G63" s="14"/>
    </row>
    <row r="64" spans="2:7" x14ac:dyDescent="0.2">
      <c r="B64" s="14">
        <v>50</v>
      </c>
      <c r="C64" s="14">
        <v>100</v>
      </c>
      <c r="D64" s="14">
        <v>100</v>
      </c>
      <c r="E64" s="14">
        <v>50</v>
      </c>
      <c r="F64" s="14">
        <v>1300</v>
      </c>
      <c r="G64" s="14"/>
    </row>
    <row r="65" spans="2:7" x14ac:dyDescent="0.2">
      <c r="B65" s="14">
        <v>100</v>
      </c>
      <c r="C65" s="14">
        <v>50</v>
      </c>
      <c r="D65" s="14">
        <v>100</v>
      </c>
      <c r="E65" s="14">
        <v>50</v>
      </c>
      <c r="F65" s="14">
        <v>300</v>
      </c>
      <c r="G65" s="14"/>
    </row>
    <row r="66" spans="2:7" x14ac:dyDescent="0.2">
      <c r="B66" s="14">
        <v>50</v>
      </c>
      <c r="C66" s="14">
        <v>50</v>
      </c>
      <c r="D66" s="14">
        <v>50</v>
      </c>
      <c r="E66" s="14">
        <v>50</v>
      </c>
      <c r="F66" s="14">
        <v>50</v>
      </c>
      <c r="G66" s="14"/>
    </row>
    <row r="67" spans="2:7" x14ac:dyDescent="0.2">
      <c r="B67" s="14">
        <v>50</v>
      </c>
      <c r="C67" s="14">
        <v>100</v>
      </c>
      <c r="D67" s="14">
        <v>50</v>
      </c>
      <c r="E67" s="14">
        <v>50</v>
      </c>
      <c r="F67" s="14">
        <v>50</v>
      </c>
      <c r="G67" s="14"/>
    </row>
    <row r="68" spans="2:7" x14ac:dyDescent="0.2">
      <c r="B68" s="14">
        <v>50</v>
      </c>
      <c r="C68" s="14">
        <v>50</v>
      </c>
      <c r="D68" s="14">
        <v>50</v>
      </c>
      <c r="E68" s="14">
        <v>400</v>
      </c>
      <c r="F68" s="14">
        <v>150</v>
      </c>
      <c r="G68" s="14"/>
    </row>
    <row r="69" spans="2:7" x14ac:dyDescent="0.2">
      <c r="B69" s="14">
        <v>50</v>
      </c>
      <c r="C69" s="14">
        <v>50</v>
      </c>
      <c r="D69" s="14">
        <v>50</v>
      </c>
      <c r="E69" s="14">
        <v>50</v>
      </c>
      <c r="F69" s="14">
        <v>100</v>
      </c>
      <c r="G69" s="14"/>
    </row>
    <row r="70" spans="2:7" x14ac:dyDescent="0.2">
      <c r="B70" s="14">
        <v>50</v>
      </c>
      <c r="C70" s="14">
        <v>50</v>
      </c>
      <c r="D70" s="14">
        <v>50</v>
      </c>
      <c r="E70" s="14">
        <v>50</v>
      </c>
      <c r="F70" s="14">
        <v>350</v>
      </c>
      <c r="G70" s="14"/>
    </row>
    <row r="71" spans="2:7" x14ac:dyDescent="0.2">
      <c r="B71" s="14">
        <v>1200</v>
      </c>
      <c r="C71" s="14">
        <v>50</v>
      </c>
      <c r="D71" s="14">
        <v>50</v>
      </c>
      <c r="E71" s="14">
        <v>50</v>
      </c>
      <c r="F71" s="14">
        <v>700</v>
      </c>
      <c r="G71" s="14"/>
    </row>
    <row r="72" spans="2:7" x14ac:dyDescent="0.2">
      <c r="B72" s="14">
        <v>50</v>
      </c>
      <c r="C72" s="14">
        <v>900</v>
      </c>
      <c r="D72" s="14">
        <v>50</v>
      </c>
      <c r="E72" s="14">
        <v>50</v>
      </c>
      <c r="F72" s="14">
        <v>100</v>
      </c>
      <c r="G72" s="14"/>
    </row>
    <row r="73" spans="2:7" x14ac:dyDescent="0.2">
      <c r="B73" s="14">
        <v>50</v>
      </c>
      <c r="C73" s="14">
        <v>50</v>
      </c>
      <c r="D73" s="14">
        <v>50</v>
      </c>
      <c r="E73" s="14"/>
      <c r="F73" s="14">
        <v>400</v>
      </c>
      <c r="G73" s="14"/>
    </row>
    <row r="74" spans="2:7" x14ac:dyDescent="0.2">
      <c r="B74" s="14">
        <v>1850</v>
      </c>
      <c r="C74" s="14">
        <v>50</v>
      </c>
      <c r="D74" s="14">
        <v>50</v>
      </c>
      <c r="E74" s="14"/>
      <c r="F74" s="14">
        <v>150</v>
      </c>
      <c r="G74" s="14"/>
    </row>
    <row r="75" spans="2:7" x14ac:dyDescent="0.2">
      <c r="B75" s="14">
        <v>50</v>
      </c>
      <c r="C75" s="14">
        <v>50</v>
      </c>
      <c r="D75" s="14">
        <v>450</v>
      </c>
      <c r="E75" s="14"/>
      <c r="F75" s="14">
        <v>1150</v>
      </c>
      <c r="G75" s="14"/>
    </row>
    <row r="76" spans="2:7" x14ac:dyDescent="0.2">
      <c r="B76" s="14">
        <v>1650</v>
      </c>
      <c r="C76" s="14">
        <v>50</v>
      </c>
      <c r="D76" s="14">
        <v>50</v>
      </c>
      <c r="E76" s="14"/>
      <c r="F76" s="14">
        <v>300</v>
      </c>
      <c r="G76" s="14"/>
    </row>
    <row r="77" spans="2:7" x14ac:dyDescent="0.2">
      <c r="B77" s="14">
        <v>1000</v>
      </c>
      <c r="C77" s="14">
        <v>50</v>
      </c>
      <c r="D77" s="14">
        <v>50</v>
      </c>
      <c r="E77" s="14"/>
      <c r="F77" s="14">
        <v>200</v>
      </c>
      <c r="G77" s="14"/>
    </row>
    <row r="78" spans="2:7" x14ac:dyDescent="0.2">
      <c r="B78" s="14">
        <v>100</v>
      </c>
      <c r="C78" s="14">
        <v>50</v>
      </c>
      <c r="D78" s="14">
        <v>50</v>
      </c>
      <c r="E78" s="14"/>
      <c r="F78" s="14">
        <v>1050</v>
      </c>
      <c r="G78" s="14"/>
    </row>
    <row r="79" spans="2:7" x14ac:dyDescent="0.2">
      <c r="B79" s="14">
        <v>100</v>
      </c>
      <c r="C79" s="14">
        <v>100</v>
      </c>
      <c r="D79" s="14">
        <v>50</v>
      </c>
      <c r="E79" s="14"/>
      <c r="F79" s="14">
        <v>250</v>
      </c>
      <c r="G79" s="14"/>
    </row>
    <row r="80" spans="2:7" x14ac:dyDescent="0.2">
      <c r="B80" s="14">
        <v>50</v>
      </c>
      <c r="C80" s="14">
        <v>50</v>
      </c>
      <c r="D80" s="14">
        <v>550</v>
      </c>
      <c r="E80" s="14"/>
      <c r="F80" s="14">
        <v>50</v>
      </c>
      <c r="G80" s="14"/>
    </row>
    <row r="81" spans="2:7" x14ac:dyDescent="0.2">
      <c r="B81" s="14">
        <v>500</v>
      </c>
      <c r="C81" s="14">
        <v>50</v>
      </c>
      <c r="D81" s="14">
        <v>100</v>
      </c>
      <c r="E81" s="14"/>
      <c r="F81" s="14">
        <v>200</v>
      </c>
      <c r="G81" s="14"/>
    </row>
    <row r="82" spans="2:7" x14ac:dyDescent="0.2">
      <c r="B82" s="14">
        <v>50</v>
      </c>
      <c r="C82" s="14">
        <v>50</v>
      </c>
      <c r="D82" s="14">
        <v>50</v>
      </c>
      <c r="E82" s="14"/>
      <c r="F82" s="14">
        <v>1450</v>
      </c>
      <c r="G82" s="14"/>
    </row>
    <row r="83" spans="2:7" x14ac:dyDescent="0.2">
      <c r="B83" s="14">
        <v>50</v>
      </c>
      <c r="C83" s="14">
        <v>50</v>
      </c>
      <c r="D83" s="14">
        <v>50</v>
      </c>
      <c r="E83" s="14"/>
      <c r="F83" s="14">
        <v>50</v>
      </c>
      <c r="G83" s="14"/>
    </row>
    <row r="84" spans="2:7" x14ac:dyDescent="0.2">
      <c r="B84" s="14">
        <v>50</v>
      </c>
      <c r="C84" s="14">
        <v>50</v>
      </c>
      <c r="D84" s="14">
        <v>50</v>
      </c>
      <c r="E84" s="14"/>
      <c r="F84" s="14">
        <v>700</v>
      </c>
      <c r="G84" s="14"/>
    </row>
    <row r="85" spans="2:7" x14ac:dyDescent="0.2">
      <c r="B85" s="14">
        <v>50</v>
      </c>
      <c r="C85" s="14">
        <v>100</v>
      </c>
      <c r="D85" s="14">
        <v>50</v>
      </c>
      <c r="E85" s="14"/>
      <c r="F85" s="14">
        <v>50</v>
      </c>
      <c r="G85" s="14"/>
    </row>
    <row r="86" spans="2:7" x14ac:dyDescent="0.2">
      <c r="B86" s="14">
        <v>550</v>
      </c>
      <c r="C86" s="14">
        <v>50</v>
      </c>
      <c r="D86" s="14">
        <v>50</v>
      </c>
      <c r="E86" s="14"/>
      <c r="F86" s="14">
        <v>100</v>
      </c>
      <c r="G86" s="14"/>
    </row>
    <row r="87" spans="2:7" x14ac:dyDescent="0.2">
      <c r="B87" s="14">
        <v>50</v>
      </c>
      <c r="C87" s="14">
        <v>50</v>
      </c>
      <c r="D87" s="14">
        <v>50</v>
      </c>
      <c r="E87" s="14"/>
      <c r="F87" s="14">
        <v>50</v>
      </c>
      <c r="G87" s="14"/>
    </row>
    <row r="88" spans="2:7" x14ac:dyDescent="0.2">
      <c r="B88" s="14">
        <v>1550</v>
      </c>
      <c r="C88" s="14">
        <v>100</v>
      </c>
      <c r="D88" s="14">
        <v>350</v>
      </c>
      <c r="E88" s="14"/>
      <c r="F88" s="14">
        <v>800</v>
      </c>
      <c r="G88" s="14"/>
    </row>
    <row r="89" spans="2:7" x14ac:dyDescent="0.2">
      <c r="B89" s="14">
        <v>50</v>
      </c>
      <c r="C89" s="14">
        <v>50</v>
      </c>
      <c r="D89" s="14">
        <v>50</v>
      </c>
      <c r="E89" s="14"/>
      <c r="F89" s="14">
        <v>100</v>
      </c>
      <c r="G89" s="14"/>
    </row>
    <row r="90" spans="2:7" x14ac:dyDescent="0.2">
      <c r="B90" s="14">
        <v>100</v>
      </c>
      <c r="C90" s="14">
        <v>250</v>
      </c>
      <c r="D90" s="14">
        <v>50</v>
      </c>
      <c r="E90" s="14"/>
      <c r="F90" s="14">
        <v>400</v>
      </c>
      <c r="G90" s="14"/>
    </row>
    <row r="91" spans="2:7" x14ac:dyDescent="0.2">
      <c r="B91" s="14">
        <v>50</v>
      </c>
      <c r="C91" s="14">
        <v>150</v>
      </c>
      <c r="D91" s="14">
        <v>50</v>
      </c>
      <c r="E91" s="14"/>
      <c r="F91" s="14">
        <v>800</v>
      </c>
      <c r="G91" s="14"/>
    </row>
    <row r="92" spans="2:7" x14ac:dyDescent="0.2">
      <c r="B92" s="14">
        <v>50</v>
      </c>
      <c r="C92" s="14">
        <v>50</v>
      </c>
      <c r="D92" s="14">
        <v>50</v>
      </c>
      <c r="E92" s="14"/>
      <c r="F92" s="14">
        <v>150</v>
      </c>
      <c r="G92" s="14"/>
    </row>
    <row r="93" spans="2:7" x14ac:dyDescent="0.2">
      <c r="B93" s="14">
        <v>1600</v>
      </c>
      <c r="C93" s="14">
        <v>50</v>
      </c>
      <c r="D93" s="14">
        <v>50</v>
      </c>
      <c r="E93" s="14"/>
      <c r="F93" s="14">
        <v>100</v>
      </c>
      <c r="G93" s="14"/>
    </row>
    <row r="94" spans="2:7" x14ac:dyDescent="0.2">
      <c r="B94" s="14">
        <v>50</v>
      </c>
      <c r="C94" s="14">
        <v>50</v>
      </c>
      <c r="D94" s="14">
        <v>50</v>
      </c>
      <c r="E94" s="14"/>
      <c r="F94" s="14">
        <v>1800</v>
      </c>
      <c r="G94" s="14"/>
    </row>
    <row r="95" spans="2:7" x14ac:dyDescent="0.2">
      <c r="B95" s="14">
        <v>50</v>
      </c>
      <c r="C95" s="14">
        <v>50</v>
      </c>
      <c r="D95" s="14">
        <v>50</v>
      </c>
      <c r="E95" s="14"/>
      <c r="F95" s="14">
        <v>1050</v>
      </c>
      <c r="G95" s="14"/>
    </row>
    <row r="96" spans="2:7" x14ac:dyDescent="0.2">
      <c r="B96" s="14">
        <v>50</v>
      </c>
      <c r="C96" s="14">
        <v>50</v>
      </c>
      <c r="D96" s="14">
        <v>100</v>
      </c>
      <c r="E96" s="14"/>
      <c r="F96" s="14">
        <v>100</v>
      </c>
      <c r="G96" s="14"/>
    </row>
    <row r="97" spans="2:7" x14ac:dyDescent="0.2">
      <c r="B97" s="14">
        <v>50</v>
      </c>
      <c r="C97" s="14">
        <v>50</v>
      </c>
      <c r="D97" s="14">
        <v>100</v>
      </c>
      <c r="E97" s="14"/>
      <c r="F97" s="14"/>
      <c r="G97" s="14"/>
    </row>
    <row r="98" spans="2:7" x14ac:dyDescent="0.2">
      <c r="B98" s="14">
        <v>1850</v>
      </c>
      <c r="C98" s="14">
        <v>50</v>
      </c>
      <c r="D98" s="14">
        <v>150</v>
      </c>
      <c r="E98" s="14"/>
      <c r="F98" s="14"/>
      <c r="G98" s="14"/>
    </row>
    <row r="99" spans="2:7" x14ac:dyDescent="0.2">
      <c r="B99" s="14">
        <v>150</v>
      </c>
      <c r="C99" s="14">
        <v>600</v>
      </c>
      <c r="D99" s="14">
        <v>50</v>
      </c>
      <c r="E99" s="14"/>
      <c r="F99" s="14"/>
      <c r="G99" s="14"/>
    </row>
    <row r="100" spans="2:7" x14ac:dyDescent="0.2">
      <c r="B100" s="14">
        <v>50</v>
      </c>
      <c r="C100" s="14">
        <v>50</v>
      </c>
      <c r="D100" s="14">
        <v>50</v>
      </c>
      <c r="E100" s="14"/>
      <c r="F100" s="14"/>
      <c r="G100" s="14"/>
    </row>
    <row r="101" spans="2:7" x14ac:dyDescent="0.2">
      <c r="B101" s="14">
        <v>200</v>
      </c>
      <c r="C101" s="14">
        <v>50</v>
      </c>
      <c r="D101" s="14">
        <v>50</v>
      </c>
      <c r="E101" s="14"/>
      <c r="F101" s="14"/>
      <c r="G101" s="14"/>
    </row>
    <row r="102" spans="2:7" x14ac:dyDescent="0.2">
      <c r="B102" s="14">
        <v>50</v>
      </c>
      <c r="C102" s="14">
        <v>400</v>
      </c>
      <c r="D102" s="14">
        <v>50</v>
      </c>
      <c r="E102" s="14"/>
      <c r="F102" s="14"/>
      <c r="G102" s="14"/>
    </row>
    <row r="103" spans="2:7" x14ac:dyDescent="0.2">
      <c r="B103" s="14">
        <v>950</v>
      </c>
      <c r="C103" s="14">
        <v>50</v>
      </c>
      <c r="D103" s="14">
        <v>50</v>
      </c>
      <c r="E103" s="14"/>
      <c r="F103" s="14"/>
      <c r="G103" s="14"/>
    </row>
    <row r="104" spans="2:7" x14ac:dyDescent="0.2">
      <c r="B104" s="14">
        <v>50</v>
      </c>
      <c r="C104" s="14">
        <v>50</v>
      </c>
      <c r="D104" s="14">
        <v>50</v>
      </c>
      <c r="E104" s="14"/>
      <c r="F104" s="14"/>
      <c r="G104" s="14"/>
    </row>
    <row r="105" spans="2:7" x14ac:dyDescent="0.2">
      <c r="B105" s="14">
        <v>50</v>
      </c>
      <c r="C105" s="14"/>
      <c r="D105" s="14">
        <v>50</v>
      </c>
      <c r="E105" s="14"/>
      <c r="F105" s="14"/>
      <c r="G105" s="14"/>
    </row>
    <row r="106" spans="2:7" x14ac:dyDescent="0.2">
      <c r="B106" s="14">
        <v>700</v>
      </c>
      <c r="C106" s="14"/>
      <c r="D106" s="14">
        <v>50</v>
      </c>
      <c r="E106" s="14"/>
      <c r="F106" s="14"/>
      <c r="G106" s="14"/>
    </row>
    <row r="107" spans="2:7" x14ac:dyDescent="0.2">
      <c r="B107" s="14">
        <v>50</v>
      </c>
      <c r="C107" s="14"/>
      <c r="D107" s="14">
        <v>50</v>
      </c>
      <c r="E107" s="14"/>
      <c r="F107" s="14"/>
      <c r="G107" s="14"/>
    </row>
    <row r="108" spans="2:7" x14ac:dyDescent="0.2">
      <c r="B108" s="14">
        <v>1250</v>
      </c>
      <c r="C108" s="14"/>
      <c r="D108" s="14">
        <v>100</v>
      </c>
      <c r="E108" s="14"/>
      <c r="F108" s="14"/>
      <c r="G108" s="14"/>
    </row>
    <row r="109" spans="2:7" x14ac:dyDescent="0.2">
      <c r="B109" s="14">
        <v>800</v>
      </c>
      <c r="C109" s="14"/>
      <c r="D109" s="14">
        <v>50</v>
      </c>
      <c r="E109" s="14"/>
      <c r="F109" s="14"/>
      <c r="G109" s="14"/>
    </row>
    <row r="110" spans="2:7" x14ac:dyDescent="0.2">
      <c r="B110" s="14">
        <v>700</v>
      </c>
      <c r="C110" s="14"/>
      <c r="D110" s="14">
        <v>50</v>
      </c>
      <c r="E110" s="14"/>
      <c r="F110" s="14"/>
      <c r="G110" s="14"/>
    </row>
    <row r="111" spans="2:7" x14ac:dyDescent="0.2">
      <c r="B111" s="14">
        <v>100</v>
      </c>
      <c r="C111" s="14"/>
      <c r="D111" s="14">
        <v>50</v>
      </c>
      <c r="E111" s="14"/>
      <c r="F111" s="14"/>
      <c r="G111" s="14"/>
    </row>
    <row r="112" spans="2:7" x14ac:dyDescent="0.2">
      <c r="B112" s="14">
        <v>900</v>
      </c>
      <c r="C112" s="14"/>
      <c r="D112" s="14">
        <v>100</v>
      </c>
      <c r="E112" s="14"/>
      <c r="F112" s="14"/>
      <c r="G112" s="14"/>
    </row>
    <row r="113" spans="2:7" x14ac:dyDescent="0.2">
      <c r="B113" s="14">
        <v>50</v>
      </c>
      <c r="C113" s="14"/>
      <c r="D113" s="14">
        <v>50</v>
      </c>
      <c r="E113" s="14"/>
      <c r="F113" s="14"/>
      <c r="G113" s="14"/>
    </row>
    <row r="114" spans="2:7" x14ac:dyDescent="0.2">
      <c r="B114" s="14">
        <v>50</v>
      </c>
      <c r="C114" s="14"/>
      <c r="D114" s="14">
        <v>100</v>
      </c>
      <c r="E114" s="14"/>
      <c r="F114" s="14"/>
      <c r="G114" s="14"/>
    </row>
    <row r="115" spans="2:7" x14ac:dyDescent="0.2">
      <c r="B115" s="14">
        <v>300</v>
      </c>
      <c r="C115" s="14"/>
      <c r="D115" s="14">
        <v>50</v>
      </c>
      <c r="E115" s="14"/>
      <c r="F115" s="14"/>
      <c r="G115" s="14"/>
    </row>
    <row r="116" spans="2:7" x14ac:dyDescent="0.2">
      <c r="B116" s="14">
        <v>50</v>
      </c>
      <c r="C116" s="14"/>
      <c r="D116" s="14">
        <v>50</v>
      </c>
      <c r="E116" s="14"/>
      <c r="F116" s="14"/>
      <c r="G116" s="14"/>
    </row>
    <row r="117" spans="2:7" x14ac:dyDescent="0.2">
      <c r="B117" s="14">
        <v>50</v>
      </c>
      <c r="C117" s="14"/>
      <c r="D117" s="14">
        <v>50</v>
      </c>
      <c r="E117" s="14"/>
      <c r="F117" s="14"/>
      <c r="G117" s="14"/>
    </row>
    <row r="118" spans="2:7" x14ac:dyDescent="0.2">
      <c r="B118" s="14">
        <v>50</v>
      </c>
      <c r="C118" s="14"/>
      <c r="D118" s="14">
        <v>150</v>
      </c>
      <c r="E118" s="14"/>
      <c r="F118" s="14"/>
      <c r="G118" s="14"/>
    </row>
    <row r="119" spans="2:7" x14ac:dyDescent="0.2">
      <c r="B119" s="14">
        <v>50</v>
      </c>
      <c r="C119" s="14"/>
      <c r="D119" s="14">
        <v>50</v>
      </c>
      <c r="E119" s="14"/>
      <c r="F119" s="14"/>
      <c r="G119" s="14"/>
    </row>
    <row r="120" spans="2:7" x14ac:dyDescent="0.2">
      <c r="B120" s="14">
        <v>50</v>
      </c>
      <c r="C120" s="14"/>
      <c r="D120" s="14">
        <v>50</v>
      </c>
      <c r="E120" s="14"/>
      <c r="F120" s="14"/>
      <c r="G120" s="14"/>
    </row>
    <row r="121" spans="2:7" x14ac:dyDescent="0.2">
      <c r="B121" s="14">
        <v>400</v>
      </c>
      <c r="C121" s="14"/>
      <c r="D121" s="14">
        <v>50</v>
      </c>
      <c r="E121" s="14"/>
      <c r="F121" s="14"/>
      <c r="G121" s="14"/>
    </row>
    <row r="122" spans="2:7" x14ac:dyDescent="0.2">
      <c r="B122" s="14">
        <v>50</v>
      </c>
      <c r="C122" s="14"/>
      <c r="D122" s="14">
        <v>50</v>
      </c>
      <c r="E122" s="14"/>
      <c r="F122" s="14"/>
      <c r="G122" s="14"/>
    </row>
    <row r="123" spans="2:7" x14ac:dyDescent="0.2">
      <c r="B123" s="14">
        <v>250</v>
      </c>
      <c r="C123" s="14"/>
      <c r="D123" s="14">
        <v>50</v>
      </c>
      <c r="E123" s="14"/>
      <c r="F123" s="14"/>
      <c r="G123" s="14"/>
    </row>
    <row r="124" spans="2:7" x14ac:dyDescent="0.2">
      <c r="B124" s="14">
        <v>50</v>
      </c>
      <c r="C124" s="14"/>
      <c r="D124" s="14">
        <v>50</v>
      </c>
      <c r="E124" s="14"/>
      <c r="F124" s="14"/>
      <c r="G124" s="14"/>
    </row>
    <row r="125" spans="2:7" x14ac:dyDescent="0.2">
      <c r="B125" s="14">
        <v>100</v>
      </c>
      <c r="C125" s="14"/>
      <c r="D125" s="14">
        <v>50</v>
      </c>
      <c r="E125" s="14"/>
      <c r="F125" s="14"/>
      <c r="G125" s="14"/>
    </row>
    <row r="126" spans="2:7" x14ac:dyDescent="0.2">
      <c r="B126" s="14">
        <v>50</v>
      </c>
      <c r="C126" s="14"/>
      <c r="D126" s="14">
        <v>150</v>
      </c>
      <c r="E126" s="14"/>
      <c r="F126" s="14"/>
      <c r="G126" s="14"/>
    </row>
    <row r="127" spans="2:7" x14ac:dyDescent="0.2">
      <c r="B127" s="14">
        <v>50</v>
      </c>
      <c r="C127" s="14"/>
      <c r="D127" s="14">
        <v>50</v>
      </c>
      <c r="E127" s="14"/>
      <c r="F127" s="14"/>
      <c r="G127" s="14"/>
    </row>
    <row r="128" spans="2:7" x14ac:dyDescent="0.2">
      <c r="B128" s="14">
        <v>100</v>
      </c>
      <c r="C128" s="14"/>
      <c r="D128" s="14">
        <v>50</v>
      </c>
      <c r="E128" s="14"/>
      <c r="F128" s="14"/>
      <c r="G128" s="14"/>
    </row>
    <row r="129" spans="2:7" x14ac:dyDescent="0.2">
      <c r="B129" s="14">
        <v>50</v>
      </c>
      <c r="C129" s="14"/>
      <c r="D129" s="14">
        <v>50</v>
      </c>
      <c r="E129" s="14"/>
      <c r="F129" s="14"/>
      <c r="G129" s="14"/>
    </row>
    <row r="130" spans="2:7" x14ac:dyDescent="0.2">
      <c r="B130" s="14">
        <v>100</v>
      </c>
      <c r="C130" s="14"/>
      <c r="D130" s="14">
        <v>50</v>
      </c>
      <c r="E130" s="14"/>
      <c r="F130" s="14"/>
      <c r="G130" s="14"/>
    </row>
    <row r="131" spans="2:7" x14ac:dyDescent="0.2">
      <c r="B131" s="14">
        <v>50</v>
      </c>
      <c r="C131" s="14"/>
      <c r="D131" s="14">
        <v>150</v>
      </c>
      <c r="E131" s="14"/>
      <c r="F131" s="14"/>
      <c r="G131" s="14"/>
    </row>
    <row r="132" spans="2:7" x14ac:dyDescent="0.2">
      <c r="B132" s="14">
        <v>1000</v>
      </c>
      <c r="C132" s="14"/>
      <c r="D132" s="14">
        <v>50</v>
      </c>
      <c r="E132" s="14"/>
      <c r="F132" s="14"/>
      <c r="G132" s="14"/>
    </row>
    <row r="133" spans="2:7" x14ac:dyDescent="0.2">
      <c r="B133" s="14">
        <v>50</v>
      </c>
      <c r="C133" s="14"/>
      <c r="D133" s="14">
        <v>50</v>
      </c>
      <c r="E133" s="14"/>
      <c r="F133" s="14"/>
      <c r="G133" s="14"/>
    </row>
    <row r="134" spans="2:7" x14ac:dyDescent="0.2">
      <c r="B134" s="14">
        <v>1000</v>
      </c>
      <c r="C134" s="14"/>
      <c r="D134" s="14">
        <v>50</v>
      </c>
      <c r="E134" s="14"/>
      <c r="F134" s="14"/>
      <c r="G134" s="14"/>
    </row>
    <row r="135" spans="2:7" x14ac:dyDescent="0.2">
      <c r="B135" s="14">
        <v>50</v>
      </c>
      <c r="C135" s="14"/>
      <c r="D135" s="14">
        <v>50</v>
      </c>
      <c r="E135" s="14"/>
      <c r="F135" s="14"/>
      <c r="G135" s="14"/>
    </row>
    <row r="136" spans="2:7" x14ac:dyDescent="0.2">
      <c r="B136" s="14">
        <v>50</v>
      </c>
      <c r="C136" s="14"/>
      <c r="D136" s="14">
        <v>50</v>
      </c>
      <c r="E136" s="14"/>
      <c r="F136" s="14"/>
      <c r="G136" s="14"/>
    </row>
    <row r="137" spans="2:7" x14ac:dyDescent="0.2">
      <c r="B137" s="14">
        <v>400</v>
      </c>
      <c r="C137" s="14"/>
      <c r="D137" s="14">
        <v>50</v>
      </c>
      <c r="E137" s="14"/>
      <c r="F137" s="14"/>
      <c r="G137" s="14"/>
    </row>
    <row r="138" spans="2:7" x14ac:dyDescent="0.2">
      <c r="B138" s="14">
        <v>50</v>
      </c>
      <c r="C138" s="14"/>
      <c r="D138" s="14">
        <v>50</v>
      </c>
      <c r="E138" s="14"/>
      <c r="F138" s="14"/>
      <c r="G138" s="14"/>
    </row>
    <row r="139" spans="2:7" x14ac:dyDescent="0.2">
      <c r="B139" s="14">
        <v>50</v>
      </c>
      <c r="C139" s="14"/>
      <c r="D139" s="14">
        <v>750</v>
      </c>
      <c r="E139" s="14"/>
      <c r="F139" s="14"/>
      <c r="G139" s="14"/>
    </row>
    <row r="140" spans="2:7" x14ac:dyDescent="0.2">
      <c r="B140" s="14">
        <v>50</v>
      </c>
      <c r="C140" s="14"/>
      <c r="D140" s="14">
        <v>50</v>
      </c>
      <c r="E140" s="14"/>
      <c r="F140" s="14"/>
      <c r="G140" s="14"/>
    </row>
    <row r="141" spans="2:7" x14ac:dyDescent="0.2">
      <c r="B141" s="14">
        <v>50</v>
      </c>
      <c r="C141" s="14"/>
      <c r="D141" s="14">
        <v>50</v>
      </c>
      <c r="E141" s="14"/>
      <c r="F141" s="14"/>
      <c r="G141" s="14"/>
    </row>
    <row r="142" spans="2:7" x14ac:dyDescent="0.2">
      <c r="B142" s="14">
        <v>50</v>
      </c>
      <c r="C142" s="14"/>
      <c r="D142" s="14">
        <v>50</v>
      </c>
      <c r="E142" s="14"/>
      <c r="F142" s="14"/>
      <c r="G142" s="14"/>
    </row>
    <row r="143" spans="2:7" x14ac:dyDescent="0.2">
      <c r="B143" s="14">
        <v>1850</v>
      </c>
      <c r="C143" s="14"/>
      <c r="D143" s="14">
        <v>50</v>
      </c>
      <c r="E143" s="14"/>
      <c r="F143" s="14"/>
      <c r="G143" s="14"/>
    </row>
    <row r="144" spans="2:7" x14ac:dyDescent="0.2">
      <c r="B144" s="14">
        <v>50</v>
      </c>
      <c r="C144" s="14"/>
      <c r="D144" s="14">
        <v>50</v>
      </c>
      <c r="E144" s="14"/>
      <c r="F144" s="14"/>
      <c r="G144" s="14"/>
    </row>
    <row r="145" spans="2:7" x14ac:dyDescent="0.2">
      <c r="B145" s="14">
        <v>50</v>
      </c>
      <c r="C145" s="14"/>
      <c r="D145" s="14">
        <v>100</v>
      </c>
      <c r="E145" s="14"/>
      <c r="F145" s="14"/>
      <c r="G145" s="14"/>
    </row>
    <row r="146" spans="2:7" x14ac:dyDescent="0.2">
      <c r="B146" s="14">
        <v>1850</v>
      </c>
      <c r="C146" s="14"/>
      <c r="D146" s="14">
        <v>50</v>
      </c>
      <c r="E146" s="14"/>
      <c r="F146" s="14"/>
      <c r="G146" s="14"/>
    </row>
    <row r="147" spans="2:7" x14ac:dyDescent="0.2">
      <c r="B147" s="14">
        <v>1150</v>
      </c>
      <c r="C147" s="14"/>
      <c r="D147" s="14">
        <v>50</v>
      </c>
      <c r="E147" s="14"/>
      <c r="F147" s="14"/>
      <c r="G147" s="14"/>
    </row>
    <row r="148" spans="2:7" x14ac:dyDescent="0.2">
      <c r="B148" s="14">
        <v>1750</v>
      </c>
      <c r="C148" s="14"/>
      <c r="D148" s="14">
        <v>50</v>
      </c>
      <c r="E148" s="14"/>
      <c r="F148" s="14"/>
      <c r="G148" s="14"/>
    </row>
    <row r="149" spans="2:7" x14ac:dyDescent="0.2">
      <c r="B149" s="14">
        <v>50</v>
      </c>
      <c r="C149" s="14"/>
      <c r="D149" s="14">
        <v>50</v>
      </c>
      <c r="E149" s="14"/>
      <c r="F149" s="14"/>
      <c r="G149" s="14"/>
    </row>
    <row r="150" spans="2:7" x14ac:dyDescent="0.2">
      <c r="B150" s="14">
        <v>1900</v>
      </c>
      <c r="C150" s="14"/>
      <c r="D150" s="14">
        <v>100</v>
      </c>
      <c r="E150" s="14"/>
      <c r="F150" s="14"/>
      <c r="G150" s="14"/>
    </row>
    <row r="151" spans="2:7" x14ac:dyDescent="0.2">
      <c r="B151" s="14">
        <v>50</v>
      </c>
      <c r="C151" s="14"/>
      <c r="D151" s="14">
        <v>50</v>
      </c>
      <c r="E151" s="14"/>
      <c r="F151" s="14"/>
      <c r="G151" s="14"/>
    </row>
    <row r="152" spans="2:7" x14ac:dyDescent="0.2">
      <c r="B152" s="14">
        <v>50</v>
      </c>
      <c r="C152" s="14"/>
      <c r="D152" s="14">
        <v>50</v>
      </c>
      <c r="E152" s="14"/>
      <c r="F152" s="14"/>
      <c r="G152" s="14"/>
    </row>
    <row r="153" spans="2:7" x14ac:dyDescent="0.2">
      <c r="B153" s="14">
        <v>1150</v>
      </c>
      <c r="C153" s="14"/>
      <c r="D153" s="14">
        <v>50</v>
      </c>
      <c r="E153" s="14"/>
      <c r="F153" s="14"/>
      <c r="G153" s="14"/>
    </row>
    <row r="154" spans="2:7" x14ac:dyDescent="0.2">
      <c r="B154" s="14">
        <v>50</v>
      </c>
      <c r="C154" s="14"/>
      <c r="D154" s="14">
        <v>50</v>
      </c>
      <c r="E154" s="14"/>
      <c r="F154" s="14"/>
      <c r="G154" s="14"/>
    </row>
    <row r="155" spans="2:7" x14ac:dyDescent="0.2">
      <c r="B155" s="14">
        <v>350</v>
      </c>
      <c r="C155" s="14"/>
      <c r="D155" s="14">
        <v>50</v>
      </c>
      <c r="E155" s="14"/>
      <c r="F155" s="14"/>
      <c r="G155" s="14"/>
    </row>
    <row r="156" spans="2:7" x14ac:dyDescent="0.2">
      <c r="B156" s="14">
        <v>50</v>
      </c>
      <c r="C156" s="14"/>
      <c r="D156" s="14"/>
      <c r="E156" s="14"/>
      <c r="F156" s="14"/>
      <c r="G156" s="14"/>
    </row>
    <row r="157" spans="2:7" x14ac:dyDescent="0.2">
      <c r="B157" s="14">
        <v>50</v>
      </c>
      <c r="C157" s="14"/>
      <c r="D157" s="14"/>
      <c r="E157" s="14"/>
      <c r="F157" s="14"/>
      <c r="G157" s="14"/>
    </row>
    <row r="158" spans="2:7" x14ac:dyDescent="0.2">
      <c r="B158" s="14">
        <v>50</v>
      </c>
      <c r="C158" s="14"/>
      <c r="D158" s="14"/>
      <c r="E158" s="14"/>
      <c r="F158" s="14"/>
      <c r="G158" s="14"/>
    </row>
    <row r="159" spans="2:7" x14ac:dyDescent="0.2">
      <c r="B159" s="14">
        <v>50</v>
      </c>
      <c r="C159" s="14"/>
      <c r="D159" s="14"/>
      <c r="E159" s="14"/>
      <c r="F159" s="14"/>
      <c r="G159" s="14"/>
    </row>
    <row r="160" spans="2:7" x14ac:dyDescent="0.2">
      <c r="B160" s="14">
        <v>50</v>
      </c>
      <c r="C160" s="14"/>
      <c r="D160" s="14"/>
      <c r="E160" s="14"/>
      <c r="F160" s="14"/>
      <c r="G160" s="14"/>
    </row>
    <row r="161" spans="2:7" x14ac:dyDescent="0.2">
      <c r="B161" s="14">
        <v>50</v>
      </c>
      <c r="C161" s="14"/>
      <c r="D161" s="14"/>
      <c r="E161" s="14"/>
      <c r="F161" s="14"/>
      <c r="G161" s="14"/>
    </row>
    <row r="162" spans="2:7" x14ac:dyDescent="0.2">
      <c r="B162" s="14">
        <v>100</v>
      </c>
      <c r="C162" s="14"/>
      <c r="D162" s="14"/>
      <c r="E162" s="14"/>
      <c r="F162" s="14"/>
      <c r="G162" s="14"/>
    </row>
    <row r="163" spans="2:7" x14ac:dyDescent="0.2">
      <c r="B163" s="14">
        <v>50</v>
      </c>
      <c r="C163" s="14"/>
      <c r="D163" s="14"/>
      <c r="E163" s="14"/>
      <c r="F163" s="14"/>
      <c r="G163" s="14"/>
    </row>
    <row r="164" spans="2:7" x14ac:dyDescent="0.2">
      <c r="B164" s="14">
        <v>50</v>
      </c>
      <c r="C164" s="14"/>
      <c r="D164" s="14"/>
      <c r="E164" s="14"/>
      <c r="F164" s="14"/>
      <c r="G164" s="14"/>
    </row>
    <row r="165" spans="2:7" x14ac:dyDescent="0.2">
      <c r="B165" s="14">
        <v>100</v>
      </c>
      <c r="C165" s="14"/>
      <c r="D165" s="14"/>
      <c r="E165" s="14"/>
      <c r="F165" s="14"/>
      <c r="G165" s="14"/>
    </row>
    <row r="166" spans="2:7" x14ac:dyDescent="0.2">
      <c r="B166" s="14">
        <v>50</v>
      </c>
      <c r="C166" s="14"/>
      <c r="D166" s="14"/>
      <c r="E166" s="14"/>
      <c r="F166" s="14"/>
      <c r="G166" s="14"/>
    </row>
    <row r="167" spans="2:7" x14ac:dyDescent="0.2">
      <c r="B167" s="14">
        <v>50</v>
      </c>
      <c r="C167" s="14"/>
      <c r="D167" s="14"/>
      <c r="E167" s="14"/>
      <c r="F167" s="14"/>
      <c r="G167" s="14"/>
    </row>
    <row r="168" spans="2:7" x14ac:dyDescent="0.2">
      <c r="B168" s="14">
        <v>50</v>
      </c>
      <c r="C168" s="14"/>
      <c r="D168" s="14"/>
      <c r="E168" s="14"/>
      <c r="F168" s="14"/>
      <c r="G168" s="14"/>
    </row>
    <row r="169" spans="2:7" x14ac:dyDescent="0.2">
      <c r="B169" s="14">
        <v>400</v>
      </c>
      <c r="C169" s="14"/>
      <c r="D169" s="14"/>
      <c r="E169" s="14"/>
      <c r="F169" s="14"/>
      <c r="G169" s="14"/>
    </row>
    <row r="170" spans="2:7" x14ac:dyDescent="0.2">
      <c r="B170" s="14">
        <v>50</v>
      </c>
      <c r="C170" s="14"/>
      <c r="D170" s="14"/>
      <c r="E170" s="14"/>
      <c r="F170" s="14"/>
      <c r="G170" s="14"/>
    </row>
    <row r="171" spans="2:7" x14ac:dyDescent="0.2">
      <c r="B171" s="14">
        <v>50</v>
      </c>
      <c r="C171" s="14"/>
      <c r="D171" s="14"/>
      <c r="E171" s="14"/>
      <c r="F171" s="14"/>
      <c r="G171" s="14"/>
    </row>
    <row r="172" spans="2:7" x14ac:dyDescent="0.2">
      <c r="B172" s="14">
        <v>50</v>
      </c>
      <c r="C172" s="14"/>
      <c r="D172" s="14"/>
      <c r="E172" s="14"/>
      <c r="F172" s="14"/>
      <c r="G172" s="14"/>
    </row>
    <row r="173" spans="2:7" x14ac:dyDescent="0.2">
      <c r="B173" s="14">
        <v>1500</v>
      </c>
      <c r="C173" s="14"/>
      <c r="D173" s="14"/>
      <c r="E173" s="14"/>
      <c r="F173" s="14"/>
      <c r="G173" s="14"/>
    </row>
    <row r="174" spans="2:7" x14ac:dyDescent="0.2">
      <c r="B174" s="14">
        <v>50</v>
      </c>
      <c r="C174" s="14"/>
      <c r="D174" s="14"/>
      <c r="E174" s="14"/>
      <c r="F174" s="14"/>
      <c r="G174" s="14"/>
    </row>
    <row r="175" spans="2:7" x14ac:dyDescent="0.2">
      <c r="B175" s="14">
        <v>50</v>
      </c>
      <c r="C175" s="14"/>
      <c r="D175" s="14"/>
      <c r="E175" s="14"/>
      <c r="F175" s="14"/>
      <c r="G175" s="14"/>
    </row>
    <row r="176" spans="2:7" x14ac:dyDescent="0.2">
      <c r="B176" s="14">
        <v>1100</v>
      </c>
      <c r="C176" s="14"/>
      <c r="D176" s="14"/>
      <c r="E176" s="14"/>
      <c r="F176" s="14"/>
      <c r="G176" s="14"/>
    </row>
    <row r="177" spans="2:7" x14ac:dyDescent="0.2">
      <c r="B177" s="14">
        <v>350</v>
      </c>
      <c r="C177" s="14"/>
      <c r="D177" s="14"/>
      <c r="E177" s="14"/>
      <c r="F177" s="14"/>
      <c r="G177" s="14"/>
    </row>
    <row r="178" spans="2:7" x14ac:dyDescent="0.2">
      <c r="B178" s="14">
        <v>50</v>
      </c>
      <c r="C178" s="14"/>
      <c r="D178" s="14"/>
      <c r="E178" s="14"/>
      <c r="F178" s="14"/>
      <c r="G178" s="14"/>
    </row>
    <row r="179" spans="2:7" x14ac:dyDescent="0.2">
      <c r="B179" s="14">
        <v>350</v>
      </c>
      <c r="C179" s="14"/>
      <c r="D179" s="14"/>
      <c r="E179" s="14"/>
      <c r="F179" s="14"/>
      <c r="G179" s="14"/>
    </row>
    <row r="180" spans="2:7" x14ac:dyDescent="0.2">
      <c r="B180" s="14">
        <v>50</v>
      </c>
      <c r="C180" s="14"/>
      <c r="D180" s="14"/>
      <c r="E180" s="14"/>
      <c r="F180" s="14"/>
      <c r="G180" s="14"/>
    </row>
    <row r="181" spans="2:7" x14ac:dyDescent="0.2">
      <c r="B181" s="14">
        <v>100</v>
      </c>
      <c r="C181" s="14"/>
      <c r="D181" s="14"/>
      <c r="E181" s="14"/>
      <c r="F181" s="14"/>
      <c r="G181" s="14"/>
    </row>
    <row r="182" spans="2:7" x14ac:dyDescent="0.2">
      <c r="B182" s="14">
        <v>50</v>
      </c>
      <c r="C182" s="14"/>
      <c r="D182" s="14"/>
      <c r="E182" s="14"/>
      <c r="F182" s="14"/>
      <c r="G182" s="14"/>
    </row>
    <row r="183" spans="2:7" x14ac:dyDescent="0.2">
      <c r="B183" s="14">
        <v>1050</v>
      </c>
      <c r="C183" s="14"/>
      <c r="D183" s="14"/>
      <c r="E183" s="14"/>
      <c r="F183" s="14"/>
      <c r="G183" s="14"/>
    </row>
    <row r="184" spans="2:7" x14ac:dyDescent="0.2">
      <c r="B184" s="14">
        <v>300</v>
      </c>
      <c r="C184" s="14"/>
      <c r="D184" s="14"/>
      <c r="E184" s="14"/>
      <c r="F184" s="14"/>
      <c r="G184" s="14"/>
    </row>
    <row r="185" spans="2:7" x14ac:dyDescent="0.2">
      <c r="B185" s="14">
        <v>50</v>
      </c>
      <c r="C185" s="14"/>
      <c r="D185" s="14"/>
      <c r="E185" s="14"/>
      <c r="F185" s="14"/>
      <c r="G185" s="14"/>
    </row>
    <row r="186" spans="2:7" x14ac:dyDescent="0.2">
      <c r="B186" s="14">
        <v>50</v>
      </c>
      <c r="C186" s="14"/>
      <c r="D186" s="14"/>
      <c r="E186" s="14"/>
      <c r="F186" s="14"/>
      <c r="G186" s="14"/>
    </row>
    <row r="187" spans="2:7" x14ac:dyDescent="0.2">
      <c r="B187" s="14">
        <v>1700</v>
      </c>
      <c r="C187" s="14"/>
      <c r="D187" s="14"/>
      <c r="E187" s="14"/>
      <c r="F187" s="14"/>
      <c r="G187" s="14"/>
    </row>
    <row r="188" spans="2:7" x14ac:dyDescent="0.2">
      <c r="B188" s="14">
        <v>50</v>
      </c>
      <c r="C188" s="14"/>
      <c r="D188" s="14"/>
      <c r="E188" s="14"/>
      <c r="F188" s="14"/>
      <c r="G188" s="14"/>
    </row>
    <row r="189" spans="2:7" x14ac:dyDescent="0.2">
      <c r="B189" s="14">
        <v>50</v>
      </c>
      <c r="C189" s="14"/>
      <c r="D189" s="14"/>
      <c r="E189" s="14"/>
      <c r="F189" s="14"/>
      <c r="G189" s="14"/>
    </row>
    <row r="190" spans="2:7" x14ac:dyDescent="0.2">
      <c r="B190" s="14">
        <v>50</v>
      </c>
      <c r="C190" s="14"/>
      <c r="D190" s="14"/>
      <c r="E190" s="14"/>
      <c r="F190" s="14"/>
      <c r="G190" s="14"/>
    </row>
    <row r="191" spans="2:7" x14ac:dyDescent="0.2">
      <c r="B191" s="14">
        <v>350</v>
      </c>
      <c r="C191" s="14"/>
      <c r="D191" s="14"/>
      <c r="E191" s="14"/>
      <c r="F191" s="14"/>
      <c r="G191" s="14"/>
    </row>
    <row r="192" spans="2:7" x14ac:dyDescent="0.2">
      <c r="B192" s="14">
        <v>50</v>
      </c>
      <c r="C192" s="14"/>
      <c r="D192" s="14"/>
      <c r="E192" s="14"/>
      <c r="F192" s="14"/>
      <c r="G192" s="14"/>
    </row>
    <row r="193" spans="2:7" x14ac:dyDescent="0.2">
      <c r="B193" s="14">
        <v>150</v>
      </c>
      <c r="C193" s="14"/>
      <c r="D193" s="14"/>
      <c r="E193" s="14"/>
      <c r="F193" s="14"/>
      <c r="G193" s="14"/>
    </row>
    <row r="194" spans="2:7" x14ac:dyDescent="0.2">
      <c r="B194" s="14">
        <v>550</v>
      </c>
      <c r="C194" s="14"/>
      <c r="D194" s="14"/>
      <c r="E194" s="14"/>
      <c r="F194" s="14"/>
      <c r="G194" s="14"/>
    </row>
    <row r="195" spans="2:7" x14ac:dyDescent="0.2">
      <c r="B195" s="14">
        <v>250</v>
      </c>
      <c r="C195" s="14"/>
      <c r="D195" s="14"/>
      <c r="E195" s="14"/>
      <c r="F195" s="14"/>
      <c r="G195" s="14"/>
    </row>
    <row r="196" spans="2:7" x14ac:dyDescent="0.2">
      <c r="B196" s="14">
        <v>150</v>
      </c>
      <c r="C196" s="14"/>
      <c r="D196" s="14"/>
      <c r="E196" s="14"/>
      <c r="F196" s="14"/>
      <c r="G196" s="14"/>
    </row>
    <row r="197" spans="2:7" x14ac:dyDescent="0.2">
      <c r="B197" s="14">
        <v>150</v>
      </c>
      <c r="C197" s="14"/>
      <c r="D197" s="14"/>
      <c r="E197" s="14"/>
      <c r="F197" s="14"/>
      <c r="G197" s="14"/>
    </row>
    <row r="198" spans="2:7" x14ac:dyDescent="0.2">
      <c r="B198" s="14">
        <v>900</v>
      </c>
      <c r="C198" s="14"/>
      <c r="D198" s="14"/>
      <c r="E198" s="14"/>
      <c r="F198" s="14"/>
      <c r="G198" s="14"/>
    </row>
    <row r="199" spans="2:7" x14ac:dyDescent="0.2">
      <c r="B199" s="14">
        <v>150</v>
      </c>
      <c r="C199" s="14"/>
      <c r="D199" s="14"/>
      <c r="E199" s="14"/>
      <c r="F199" s="14"/>
      <c r="G199" s="14"/>
    </row>
    <row r="200" spans="2:7" x14ac:dyDescent="0.2">
      <c r="B200" s="14">
        <v>600</v>
      </c>
      <c r="C200" s="14"/>
      <c r="D200" s="14"/>
      <c r="E200" s="14"/>
      <c r="F200" s="14"/>
      <c r="G200" s="14"/>
    </row>
    <row r="201" spans="2:7" x14ac:dyDescent="0.2">
      <c r="B201" s="14">
        <v>500</v>
      </c>
      <c r="C201" s="14"/>
      <c r="D201" s="14"/>
      <c r="E201" s="14"/>
      <c r="F201" s="14"/>
      <c r="G201" s="14"/>
    </row>
    <row r="202" spans="2:7" x14ac:dyDescent="0.2">
      <c r="B202" s="14">
        <v>50</v>
      </c>
      <c r="C202" s="14"/>
      <c r="D202" s="14"/>
      <c r="E202" s="14"/>
      <c r="F202" s="14"/>
      <c r="G202" s="14"/>
    </row>
    <row r="203" spans="2:7" x14ac:dyDescent="0.2">
      <c r="B203" s="14">
        <v>1450</v>
      </c>
      <c r="C203" s="14"/>
      <c r="D203" s="14"/>
      <c r="E203" s="14"/>
      <c r="F203" s="14"/>
      <c r="G203" s="14"/>
    </row>
    <row r="204" spans="2:7" x14ac:dyDescent="0.2">
      <c r="B204" s="14">
        <v>100</v>
      </c>
      <c r="C204" s="14"/>
      <c r="D204" s="14"/>
      <c r="E204" s="14"/>
      <c r="F204" s="14"/>
      <c r="G204" s="14"/>
    </row>
    <row r="205" spans="2:7" x14ac:dyDescent="0.2">
      <c r="B205" s="14">
        <v>50</v>
      </c>
      <c r="C205" s="14"/>
      <c r="D205" s="14"/>
      <c r="E205" s="14"/>
      <c r="F205" s="14"/>
      <c r="G205" s="14"/>
    </row>
    <row r="206" spans="2:7" x14ac:dyDescent="0.2">
      <c r="B206" s="14">
        <v>1300</v>
      </c>
      <c r="C206" s="14"/>
      <c r="D206" s="14"/>
      <c r="E206" s="14"/>
      <c r="F206" s="14"/>
      <c r="G206" s="14"/>
    </row>
    <row r="207" spans="2:7" x14ac:dyDescent="0.2">
      <c r="B207" s="14">
        <v>300</v>
      </c>
      <c r="C207" s="14"/>
      <c r="D207" s="14"/>
      <c r="E207" s="14"/>
      <c r="F207" s="14"/>
      <c r="G207" s="14"/>
    </row>
    <row r="208" spans="2:7" x14ac:dyDescent="0.2">
      <c r="B208" s="14">
        <v>50</v>
      </c>
      <c r="C208" s="14"/>
      <c r="D208" s="14"/>
      <c r="E208" s="14"/>
      <c r="F208" s="14"/>
      <c r="G208" s="14"/>
    </row>
    <row r="209" spans="2:7" x14ac:dyDescent="0.2">
      <c r="B209" s="14">
        <v>50</v>
      </c>
      <c r="C209" s="14"/>
      <c r="D209" s="14"/>
      <c r="E209" s="14"/>
      <c r="F209" s="14"/>
      <c r="G209" s="14"/>
    </row>
    <row r="210" spans="2:7" x14ac:dyDescent="0.2">
      <c r="B210" s="14">
        <v>350</v>
      </c>
      <c r="C210" s="14"/>
      <c r="D210" s="14"/>
      <c r="E210" s="14"/>
      <c r="F210" s="14"/>
      <c r="G210" s="14"/>
    </row>
    <row r="211" spans="2:7" x14ac:dyDescent="0.2">
      <c r="B211" s="14">
        <v>150</v>
      </c>
      <c r="C211" s="14"/>
      <c r="D211" s="14"/>
      <c r="E211" s="14"/>
      <c r="F211" s="14"/>
      <c r="G211" s="14"/>
    </row>
    <row r="212" spans="2:7" x14ac:dyDescent="0.2">
      <c r="B212" s="14">
        <v>150</v>
      </c>
      <c r="C212" s="14"/>
      <c r="D212" s="14"/>
      <c r="E212" s="14"/>
      <c r="F212" s="14"/>
      <c r="G212" s="14"/>
    </row>
    <row r="213" spans="2:7" x14ac:dyDescent="0.2">
      <c r="B213" s="14">
        <v>100</v>
      </c>
      <c r="C213" s="14"/>
      <c r="D213" s="14"/>
      <c r="E213" s="14"/>
      <c r="F213" s="14"/>
      <c r="G213" s="14"/>
    </row>
    <row r="214" spans="2:7" x14ac:dyDescent="0.2">
      <c r="B214" s="14">
        <v>450</v>
      </c>
      <c r="C214" s="14"/>
      <c r="D214" s="14"/>
      <c r="E214" s="14"/>
      <c r="F214" s="14"/>
      <c r="G214" s="14"/>
    </row>
    <row r="215" spans="2:7" x14ac:dyDescent="0.2">
      <c r="B215" s="14">
        <v>350</v>
      </c>
      <c r="C215" s="14"/>
      <c r="D215" s="14"/>
      <c r="E215" s="14"/>
      <c r="F215" s="14"/>
      <c r="G215" s="14"/>
    </row>
    <row r="216" spans="2:7" x14ac:dyDescent="0.2">
      <c r="B216" s="14">
        <v>700</v>
      </c>
      <c r="C216" s="14"/>
      <c r="D216" s="14"/>
      <c r="E216" s="14"/>
      <c r="F216" s="14"/>
      <c r="G216" s="14"/>
    </row>
    <row r="217" spans="2:7" x14ac:dyDescent="0.2">
      <c r="B217" s="14">
        <v>100</v>
      </c>
      <c r="C217" s="14"/>
      <c r="D217" s="14"/>
      <c r="E217" s="14"/>
      <c r="F217" s="14"/>
      <c r="G217" s="14"/>
    </row>
    <row r="218" spans="2:7" x14ac:dyDescent="0.2">
      <c r="B218" s="14">
        <v>400</v>
      </c>
      <c r="C218" s="14"/>
      <c r="D218" s="14"/>
      <c r="E218" s="14"/>
      <c r="F218" s="14"/>
      <c r="G218" s="14"/>
    </row>
    <row r="219" spans="2:7" x14ac:dyDescent="0.2">
      <c r="B219" s="14">
        <v>150</v>
      </c>
      <c r="C219" s="14"/>
      <c r="D219" s="14"/>
      <c r="E219" s="14"/>
      <c r="F219" s="14"/>
      <c r="G219" s="14"/>
    </row>
    <row r="220" spans="2:7" x14ac:dyDescent="0.2">
      <c r="B220" s="14">
        <v>1150</v>
      </c>
      <c r="C220" s="14"/>
      <c r="D220" s="14"/>
      <c r="E220" s="14"/>
      <c r="F220" s="14"/>
      <c r="G220" s="14"/>
    </row>
    <row r="221" spans="2:7" x14ac:dyDescent="0.2">
      <c r="B221" s="14">
        <v>450</v>
      </c>
      <c r="C221" s="14"/>
      <c r="D221" s="14"/>
      <c r="E221" s="14"/>
      <c r="F221" s="14"/>
      <c r="G221" s="14"/>
    </row>
    <row r="222" spans="2:7" x14ac:dyDescent="0.2">
      <c r="B222" s="14">
        <v>300</v>
      </c>
      <c r="C222" s="14"/>
      <c r="D222" s="14"/>
      <c r="E222" s="14"/>
      <c r="F222" s="14"/>
      <c r="G222" s="14"/>
    </row>
    <row r="223" spans="2:7" x14ac:dyDescent="0.2">
      <c r="B223" s="14">
        <v>1450</v>
      </c>
      <c r="C223" s="14"/>
      <c r="D223" s="14"/>
      <c r="E223" s="14"/>
      <c r="F223" s="14"/>
      <c r="G223" s="14"/>
    </row>
    <row r="224" spans="2:7" x14ac:dyDescent="0.2">
      <c r="B224" s="14">
        <v>250</v>
      </c>
      <c r="C224" s="14"/>
      <c r="D224" s="14"/>
      <c r="E224" s="14"/>
      <c r="F224" s="14"/>
      <c r="G224" s="14"/>
    </row>
    <row r="225" spans="2:7" x14ac:dyDescent="0.2">
      <c r="B225" s="14">
        <v>200</v>
      </c>
      <c r="C225" s="14"/>
      <c r="D225" s="14"/>
      <c r="E225" s="14"/>
      <c r="F225" s="14"/>
      <c r="G225" s="14"/>
    </row>
    <row r="226" spans="2:7" x14ac:dyDescent="0.2">
      <c r="B226" s="14">
        <v>200</v>
      </c>
      <c r="C226" s="14"/>
      <c r="D226" s="14"/>
      <c r="E226" s="14"/>
      <c r="F226" s="14"/>
      <c r="G226" s="14"/>
    </row>
    <row r="227" spans="2:7" x14ac:dyDescent="0.2">
      <c r="B227" s="14">
        <v>1050</v>
      </c>
      <c r="C227" s="14"/>
      <c r="D227" s="14"/>
      <c r="E227" s="14"/>
      <c r="F227" s="14"/>
      <c r="G227" s="14"/>
    </row>
    <row r="228" spans="2:7" x14ac:dyDescent="0.2">
      <c r="B228" s="14">
        <v>2450</v>
      </c>
      <c r="C228" s="14"/>
      <c r="D228" s="14"/>
      <c r="E228" s="14"/>
      <c r="F228" s="14"/>
      <c r="G228" s="14"/>
    </row>
    <row r="229" spans="2:7" x14ac:dyDescent="0.2">
      <c r="B229" s="14">
        <v>50</v>
      </c>
      <c r="C229" s="14"/>
      <c r="D229" s="14"/>
      <c r="E229" s="14"/>
      <c r="F229" s="14"/>
      <c r="G229" s="14"/>
    </row>
    <row r="230" spans="2:7" x14ac:dyDescent="0.2">
      <c r="B230" s="14">
        <v>250</v>
      </c>
      <c r="C230" s="14"/>
      <c r="D230" s="14"/>
      <c r="E230" s="14"/>
      <c r="F230" s="14"/>
      <c r="G230" s="14"/>
    </row>
    <row r="231" spans="2:7" x14ac:dyDescent="0.2">
      <c r="B231" s="14">
        <v>50</v>
      </c>
      <c r="C231" s="14"/>
      <c r="D231" s="14"/>
      <c r="E231" s="14"/>
      <c r="F231" s="14"/>
      <c r="G231" s="14"/>
    </row>
    <row r="232" spans="2:7" x14ac:dyDescent="0.2">
      <c r="B232" s="14">
        <v>200</v>
      </c>
      <c r="C232" s="14"/>
      <c r="D232" s="14"/>
      <c r="E232" s="14"/>
      <c r="F232" s="14"/>
      <c r="G232" s="14"/>
    </row>
    <row r="233" spans="2:7" x14ac:dyDescent="0.2">
      <c r="B233" s="14">
        <v>100</v>
      </c>
      <c r="C233" s="14"/>
      <c r="D233" s="14"/>
      <c r="E233" s="14"/>
      <c r="F233" s="14"/>
      <c r="G233" s="14"/>
    </row>
    <row r="234" spans="2:7" x14ac:dyDescent="0.2">
      <c r="B234" s="14">
        <v>50</v>
      </c>
      <c r="C234" s="14"/>
      <c r="D234" s="14"/>
      <c r="E234" s="14"/>
      <c r="F234" s="14"/>
      <c r="G234" s="14"/>
    </row>
    <row r="235" spans="2:7" x14ac:dyDescent="0.2">
      <c r="B235" s="14">
        <v>100</v>
      </c>
      <c r="C235" s="14"/>
      <c r="D235" s="14"/>
      <c r="E235" s="14"/>
      <c r="F235" s="14"/>
      <c r="G235" s="14"/>
    </row>
    <row r="236" spans="2:7" x14ac:dyDescent="0.2">
      <c r="B236" s="14">
        <v>50</v>
      </c>
      <c r="C236" s="14"/>
      <c r="D236" s="14"/>
      <c r="E236" s="14"/>
      <c r="F236" s="14"/>
      <c r="G236" s="14"/>
    </row>
    <row r="237" spans="2:7" x14ac:dyDescent="0.2">
      <c r="B237" s="14">
        <v>1450</v>
      </c>
      <c r="C237" s="14"/>
      <c r="D237" s="14"/>
      <c r="E237" s="14"/>
      <c r="F237" s="14"/>
      <c r="G237" s="14"/>
    </row>
    <row r="238" spans="2:7" x14ac:dyDescent="0.2">
      <c r="B238" s="14">
        <v>50</v>
      </c>
      <c r="C238" s="14"/>
      <c r="D238" s="14"/>
      <c r="E238" s="14"/>
      <c r="F238" s="14"/>
      <c r="G238" s="14"/>
    </row>
    <row r="239" spans="2:7" x14ac:dyDescent="0.2">
      <c r="B239" s="14">
        <v>50</v>
      </c>
      <c r="C239" s="14"/>
      <c r="D239" s="14"/>
      <c r="E239" s="14"/>
      <c r="F239" s="14"/>
      <c r="G239" s="14"/>
    </row>
    <row r="240" spans="2:7" x14ac:dyDescent="0.2">
      <c r="B240" s="14">
        <v>700</v>
      </c>
      <c r="C240" s="14"/>
      <c r="D240" s="14"/>
      <c r="E240" s="14"/>
      <c r="F240" s="14"/>
      <c r="G240" s="14"/>
    </row>
    <row r="241" spans="2:7" x14ac:dyDescent="0.2">
      <c r="B241" s="14">
        <v>50</v>
      </c>
      <c r="C241" s="14"/>
      <c r="D241" s="14"/>
      <c r="E241" s="14"/>
      <c r="F241" s="14"/>
      <c r="G241" s="14"/>
    </row>
    <row r="242" spans="2:7" x14ac:dyDescent="0.2">
      <c r="B242" s="14">
        <v>50</v>
      </c>
      <c r="C242" s="14"/>
      <c r="D242" s="14"/>
      <c r="E242" s="14"/>
      <c r="F242" s="14"/>
      <c r="G242" s="14"/>
    </row>
    <row r="243" spans="2:7" x14ac:dyDescent="0.2">
      <c r="B243" s="14">
        <v>100</v>
      </c>
      <c r="C243" s="14"/>
      <c r="D243" s="14"/>
      <c r="E243" s="14"/>
      <c r="F243" s="14"/>
      <c r="G243" s="14"/>
    </row>
    <row r="244" spans="2:7" x14ac:dyDescent="0.2">
      <c r="B244" s="14">
        <v>1400</v>
      </c>
      <c r="C244" s="14"/>
      <c r="D244" s="14"/>
      <c r="E244" s="14"/>
      <c r="F244" s="14"/>
      <c r="G244" s="14"/>
    </row>
    <row r="245" spans="2:7" x14ac:dyDescent="0.2">
      <c r="B245" s="14">
        <v>50</v>
      </c>
      <c r="C245" s="14"/>
      <c r="D245" s="14"/>
      <c r="E245" s="14"/>
      <c r="F245" s="14"/>
      <c r="G245" s="14"/>
    </row>
    <row r="246" spans="2:7" x14ac:dyDescent="0.2">
      <c r="B246" s="14">
        <v>50</v>
      </c>
      <c r="C246" s="14"/>
      <c r="D246" s="14"/>
      <c r="E246" s="14"/>
      <c r="F246" s="14"/>
      <c r="G246" s="14"/>
    </row>
    <row r="247" spans="2:7" x14ac:dyDescent="0.2">
      <c r="B247" s="14">
        <v>350</v>
      </c>
      <c r="C247" s="14"/>
      <c r="D247" s="14"/>
      <c r="E247" s="14"/>
      <c r="F247" s="14"/>
      <c r="G247" s="14"/>
    </row>
    <row r="248" spans="2:7" x14ac:dyDescent="0.2">
      <c r="B248" s="14">
        <v>50</v>
      </c>
      <c r="C248" s="14"/>
      <c r="D248" s="14"/>
      <c r="E248" s="14"/>
      <c r="F248" s="14"/>
      <c r="G248" s="14"/>
    </row>
    <row r="249" spans="2:7" x14ac:dyDescent="0.2">
      <c r="B249" s="14">
        <v>50</v>
      </c>
      <c r="C249" s="14"/>
      <c r="D249" s="14"/>
      <c r="E249" s="14"/>
      <c r="F249" s="14"/>
      <c r="G249" s="14"/>
    </row>
    <row r="250" spans="2:7" x14ac:dyDescent="0.2">
      <c r="B250" s="14">
        <v>100</v>
      </c>
      <c r="C250" s="14"/>
      <c r="D250" s="14"/>
      <c r="E250" s="14"/>
      <c r="F250" s="14"/>
      <c r="G250" s="14"/>
    </row>
    <row r="251" spans="2:7" x14ac:dyDescent="0.2">
      <c r="B251" s="14">
        <v>50</v>
      </c>
      <c r="C251" s="14"/>
      <c r="D251" s="14"/>
      <c r="E251" s="14"/>
      <c r="F251" s="14"/>
      <c r="G251" s="14"/>
    </row>
    <row r="252" spans="2:7" x14ac:dyDescent="0.2">
      <c r="B252" s="14">
        <v>50</v>
      </c>
      <c r="C252" s="14"/>
      <c r="D252" s="14"/>
      <c r="E252" s="14"/>
      <c r="F252" s="14"/>
      <c r="G252" s="14"/>
    </row>
    <row r="253" spans="2:7" x14ac:dyDescent="0.2">
      <c r="B253" s="14">
        <v>150</v>
      </c>
      <c r="C253" s="14"/>
      <c r="D253" s="14"/>
      <c r="E253" s="14"/>
      <c r="F253" s="14"/>
      <c r="G253" s="14"/>
    </row>
    <row r="254" spans="2:7" x14ac:dyDescent="0.2">
      <c r="B254" s="14">
        <v>50</v>
      </c>
      <c r="C254" s="14"/>
      <c r="D254" s="14"/>
      <c r="E254" s="14"/>
      <c r="F254" s="14"/>
      <c r="G254" s="14"/>
    </row>
    <row r="255" spans="2:7" x14ac:dyDescent="0.2">
      <c r="B255" s="14">
        <v>150</v>
      </c>
      <c r="C255" s="14"/>
      <c r="D255" s="14"/>
      <c r="E255" s="14"/>
      <c r="F255" s="14"/>
      <c r="G255" s="14"/>
    </row>
    <row r="256" spans="2:7" x14ac:dyDescent="0.2">
      <c r="B256" s="14">
        <v>50</v>
      </c>
      <c r="C256" s="14"/>
      <c r="D256" s="14"/>
      <c r="E256" s="14"/>
      <c r="F256" s="14"/>
      <c r="G256" s="14"/>
    </row>
    <row r="257" spans="2:7" x14ac:dyDescent="0.2">
      <c r="B257" s="14">
        <v>50</v>
      </c>
      <c r="C257" s="14"/>
      <c r="D257" s="14"/>
      <c r="E257" s="14"/>
      <c r="F257" s="14"/>
      <c r="G257" s="14"/>
    </row>
    <row r="258" spans="2:7" x14ac:dyDescent="0.2">
      <c r="B258" s="14">
        <v>800</v>
      </c>
      <c r="C258" s="14"/>
      <c r="D258" s="14"/>
      <c r="E258" s="14"/>
      <c r="F258" s="14"/>
      <c r="G258" s="14"/>
    </row>
    <row r="259" spans="2:7" x14ac:dyDescent="0.2">
      <c r="B259" s="14">
        <v>50</v>
      </c>
      <c r="C259" s="14"/>
      <c r="D259" s="14"/>
      <c r="E259" s="14"/>
      <c r="F259" s="14"/>
      <c r="G259" s="14"/>
    </row>
    <row r="260" spans="2:7" x14ac:dyDescent="0.2">
      <c r="B260" s="14">
        <v>50</v>
      </c>
      <c r="C260" s="14"/>
      <c r="D260" s="14"/>
      <c r="E260" s="14"/>
      <c r="F260" s="14"/>
      <c r="G260" s="14"/>
    </row>
    <row r="261" spans="2:7" x14ac:dyDescent="0.2">
      <c r="B261" s="14">
        <v>300</v>
      </c>
      <c r="C261" s="14"/>
      <c r="D261" s="14"/>
      <c r="E261" s="14"/>
      <c r="F261" s="14"/>
      <c r="G261" s="14"/>
    </row>
    <row r="262" spans="2:7" x14ac:dyDescent="0.2">
      <c r="B262" s="14">
        <v>100</v>
      </c>
      <c r="C262" s="14"/>
      <c r="D262" s="14"/>
      <c r="E262" s="14"/>
      <c r="F262" s="14"/>
      <c r="G262" s="14"/>
    </row>
    <row r="263" spans="2:7" x14ac:dyDescent="0.2">
      <c r="B263" s="14">
        <v>400</v>
      </c>
      <c r="C263" s="14"/>
      <c r="D263" s="14"/>
      <c r="E263" s="14"/>
      <c r="F263" s="14"/>
      <c r="G263" s="14"/>
    </row>
    <row r="264" spans="2:7" x14ac:dyDescent="0.2">
      <c r="B264" s="14">
        <v>50</v>
      </c>
      <c r="C264" s="14"/>
      <c r="D264" s="14"/>
      <c r="E264" s="14"/>
      <c r="F264" s="14"/>
      <c r="G264" s="14"/>
    </row>
    <row r="265" spans="2:7" x14ac:dyDescent="0.2">
      <c r="B265" s="14">
        <v>400</v>
      </c>
      <c r="C265" s="14"/>
      <c r="D265" s="14"/>
      <c r="E265" s="14"/>
      <c r="F265" s="14"/>
      <c r="G265" s="14"/>
    </row>
    <row r="266" spans="2:7" x14ac:dyDescent="0.2">
      <c r="B266" s="14">
        <v>50</v>
      </c>
      <c r="C266" s="14"/>
      <c r="D266" s="14"/>
      <c r="E266" s="14"/>
      <c r="F266" s="14"/>
      <c r="G266" s="14"/>
    </row>
    <row r="267" spans="2:7" x14ac:dyDescent="0.2">
      <c r="B267" s="14">
        <v>50</v>
      </c>
      <c r="C267" s="14"/>
      <c r="D267" s="14"/>
      <c r="E267" s="14"/>
      <c r="F267" s="14"/>
      <c r="G267" s="14"/>
    </row>
    <row r="268" spans="2:7" x14ac:dyDescent="0.2">
      <c r="B268" s="14">
        <v>100</v>
      </c>
      <c r="C268" s="14"/>
      <c r="D268" s="14"/>
      <c r="E268" s="14"/>
      <c r="F268" s="14"/>
      <c r="G268" s="14"/>
    </row>
    <row r="269" spans="2:7" x14ac:dyDescent="0.2">
      <c r="B269" s="14">
        <v>100</v>
      </c>
      <c r="C269" s="14"/>
      <c r="D269" s="14"/>
      <c r="E269" s="14"/>
      <c r="F269" s="14"/>
      <c r="G269" s="14"/>
    </row>
    <row r="270" spans="2:7" x14ac:dyDescent="0.2">
      <c r="B270" s="14">
        <v>800</v>
      </c>
      <c r="C270" s="14"/>
      <c r="D270" s="14"/>
      <c r="E270" s="14"/>
      <c r="F270" s="14"/>
      <c r="G270" s="14"/>
    </row>
    <row r="271" spans="2:7" x14ac:dyDescent="0.2">
      <c r="B271" s="14">
        <v>50</v>
      </c>
      <c r="C271" s="14"/>
      <c r="D271" s="14"/>
      <c r="E271" s="14"/>
      <c r="F271" s="14"/>
      <c r="G271" s="14"/>
    </row>
    <row r="272" spans="2:7" x14ac:dyDescent="0.2">
      <c r="B272" s="14">
        <v>150</v>
      </c>
      <c r="C272" s="14"/>
      <c r="D272" s="14"/>
      <c r="E272" s="14"/>
      <c r="F272" s="14"/>
      <c r="G272" s="14"/>
    </row>
    <row r="273" spans="2:7" x14ac:dyDescent="0.2">
      <c r="B273" s="14">
        <v>100</v>
      </c>
      <c r="C273" s="14"/>
      <c r="D273" s="14"/>
      <c r="E273" s="14"/>
      <c r="F273" s="14"/>
      <c r="G273" s="14"/>
    </row>
    <row r="274" spans="2:7" x14ac:dyDescent="0.2">
      <c r="B274" s="14">
        <v>950</v>
      </c>
      <c r="C274" s="14"/>
      <c r="D274" s="14"/>
      <c r="E274" s="14"/>
      <c r="F274" s="14"/>
      <c r="G274" s="14"/>
    </row>
    <row r="275" spans="2:7" x14ac:dyDescent="0.2">
      <c r="B275" s="14">
        <v>50</v>
      </c>
      <c r="C275" s="14"/>
      <c r="D275" s="14"/>
      <c r="E275" s="14"/>
      <c r="F275" s="14"/>
      <c r="G275" s="14"/>
    </row>
    <row r="276" spans="2:7" x14ac:dyDescent="0.2">
      <c r="B276" s="14">
        <v>50</v>
      </c>
      <c r="C276" s="14"/>
      <c r="D276" s="14"/>
      <c r="E276" s="14"/>
      <c r="F276" s="14"/>
      <c r="G276" s="14"/>
    </row>
    <row r="277" spans="2:7" x14ac:dyDescent="0.2">
      <c r="B277" s="14">
        <v>150</v>
      </c>
      <c r="C277" s="14"/>
      <c r="D277" s="14"/>
      <c r="E277" s="14"/>
      <c r="F277" s="14"/>
      <c r="G277" s="14"/>
    </row>
    <row r="278" spans="2:7" x14ac:dyDescent="0.2">
      <c r="B278" s="14">
        <v>1800</v>
      </c>
      <c r="C278" s="14"/>
      <c r="D278" s="14"/>
      <c r="E278" s="14"/>
      <c r="F278" s="14"/>
      <c r="G278" s="14"/>
    </row>
    <row r="279" spans="2:7" x14ac:dyDescent="0.2">
      <c r="B279" s="14">
        <v>50</v>
      </c>
      <c r="C279" s="14"/>
      <c r="D279" s="14"/>
      <c r="E279" s="14"/>
      <c r="F279" s="14"/>
      <c r="G279" s="14"/>
    </row>
    <row r="280" spans="2:7" x14ac:dyDescent="0.2">
      <c r="B280" s="14">
        <v>50</v>
      </c>
      <c r="C280" s="14"/>
      <c r="D280" s="14"/>
      <c r="E280" s="14"/>
      <c r="F280" s="14"/>
      <c r="G280" s="14"/>
    </row>
    <row r="281" spans="2:7" x14ac:dyDescent="0.2">
      <c r="B281" s="14">
        <v>750</v>
      </c>
      <c r="C281" s="14"/>
      <c r="D281" s="14"/>
      <c r="E281" s="14"/>
      <c r="F281" s="14"/>
      <c r="G281" s="14"/>
    </row>
    <row r="282" spans="2:7" x14ac:dyDescent="0.2">
      <c r="B282" s="14">
        <v>50</v>
      </c>
      <c r="C282" s="14"/>
      <c r="D282" s="14"/>
      <c r="E282" s="14"/>
      <c r="F282" s="14"/>
      <c r="G282" s="14"/>
    </row>
    <row r="283" spans="2:7" x14ac:dyDescent="0.2">
      <c r="B283" s="14">
        <v>1050</v>
      </c>
      <c r="C283" s="14"/>
      <c r="D283" s="14"/>
      <c r="E283" s="14"/>
      <c r="F283" s="14"/>
      <c r="G283" s="14"/>
    </row>
    <row r="284" spans="2:7" x14ac:dyDescent="0.2">
      <c r="B284" s="14">
        <v>100</v>
      </c>
      <c r="C284" s="14"/>
      <c r="D284" s="14"/>
      <c r="E284" s="14"/>
      <c r="F284" s="14"/>
      <c r="G284" s="14"/>
    </row>
    <row r="285" spans="2:7" x14ac:dyDescent="0.2">
      <c r="B285" s="14">
        <v>50</v>
      </c>
      <c r="C285" s="14"/>
      <c r="D285" s="14"/>
      <c r="E285" s="14"/>
      <c r="F285" s="14"/>
      <c r="G285" s="14"/>
    </row>
    <row r="286" spans="2:7" x14ac:dyDescent="0.2">
      <c r="B286" s="14">
        <v>50</v>
      </c>
      <c r="C286" s="14"/>
      <c r="D286" s="14"/>
      <c r="E286" s="14"/>
      <c r="F286" s="14"/>
      <c r="G286" s="14"/>
    </row>
    <row r="287" spans="2:7" ht="17" thickBot="1" x14ac:dyDescent="0.25">
      <c r="B287" s="15"/>
      <c r="C287" s="15"/>
      <c r="D287" s="15"/>
      <c r="E287" s="15"/>
      <c r="F287" s="15"/>
      <c r="G287" s="15"/>
    </row>
    <row r="289" spans="1:7" x14ac:dyDescent="0.2">
      <c r="A289" s="2" t="s">
        <v>2</v>
      </c>
      <c r="B289" s="41">
        <f>AVERAGE(B3:B286)</f>
        <v>332.04225352112678</v>
      </c>
      <c r="C289" s="41">
        <f t="shared" ref="C289:D289" si="0">AVERAGE(C3:C286)</f>
        <v>104.90196078431373</v>
      </c>
      <c r="D289" s="41">
        <f t="shared" si="0"/>
        <v>76.143790849673209</v>
      </c>
      <c r="E289" s="41">
        <f>AVERAGE(E3:E286)</f>
        <v>63.571428571428569</v>
      </c>
      <c r="F289" s="41">
        <f>AVERAGE(F3:F286)</f>
        <v>669.14893617021278</v>
      </c>
      <c r="G289" s="41">
        <f>AVERAGE(G3:G286)</f>
        <v>186.36363636363637</v>
      </c>
    </row>
    <row r="290" spans="1:7" x14ac:dyDescent="0.2">
      <c r="A290" s="2" t="s">
        <v>3</v>
      </c>
      <c r="B290" s="41">
        <f>STDEV(B3:B286)</f>
        <v>492.84067155314318</v>
      </c>
      <c r="C290" s="41">
        <f>STDEV(C3:C286)</f>
        <v>135.98008807377977</v>
      </c>
      <c r="D290" s="41">
        <f t="shared" ref="D290:G290" si="1">STDEV(D3:D286)</f>
        <v>88.311084294210346</v>
      </c>
      <c r="E290" s="41">
        <f t="shared" si="1"/>
        <v>48.09518684785003</v>
      </c>
      <c r="F290" s="41">
        <f t="shared" si="1"/>
        <v>573.38395545672552</v>
      </c>
      <c r="G290" s="41">
        <f t="shared" si="1"/>
        <v>158.25071893451241</v>
      </c>
    </row>
    <row r="291" spans="1:7" x14ac:dyDescent="0.2">
      <c r="A291" s="2" t="s">
        <v>4</v>
      </c>
      <c r="B291" s="42">
        <f>B290/SQRT(COUNT(B3:B286))</f>
        <v>29.244713470560573</v>
      </c>
      <c r="C291" s="42">
        <f>C290/SQRT(COUNT(C3:C286))</f>
        <v>13.464035010000481</v>
      </c>
      <c r="D291" s="42">
        <f t="shared" ref="D291:G291" si="2">D290/SQRT(COUNT(D3:D286))</f>
        <v>7.1395280089775319</v>
      </c>
      <c r="E291" s="42">
        <f t="shared" si="2"/>
        <v>5.7484743291833613</v>
      </c>
      <c r="F291" s="42">
        <f t="shared" si="2"/>
        <v>59.140039392197231</v>
      </c>
      <c r="G291" s="42">
        <f t="shared" si="2"/>
        <v>33.739166640628405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0585E-7380-FD47-878B-9ED94E9ED566}">
  <dimension ref="A1:E124"/>
  <sheetViews>
    <sheetView topLeftCell="A42" zoomScale="89" workbookViewId="0">
      <selection activeCell="B55" sqref="B55:E57"/>
    </sheetView>
  </sheetViews>
  <sheetFormatPr baseColWidth="10" defaultRowHeight="16" x14ac:dyDescent="0.2"/>
  <cols>
    <col min="1" max="1" width="11.83203125" style="12" bestFit="1" customWidth="1"/>
    <col min="2" max="3" width="21.33203125" style="12" bestFit="1" customWidth="1"/>
    <col min="4" max="5" width="16.5" style="12" bestFit="1" customWidth="1"/>
    <col min="6" max="16384" width="10.83203125" style="12"/>
  </cols>
  <sheetData>
    <row r="1" spans="1:5" x14ac:dyDescent="0.2">
      <c r="A1" s="57" t="s">
        <v>31</v>
      </c>
      <c r="B1" s="57"/>
      <c r="C1" s="5"/>
    </row>
    <row r="2" spans="1:5" x14ac:dyDescent="0.2">
      <c r="B2" s="13" t="s">
        <v>259</v>
      </c>
      <c r="C2" s="13" t="s">
        <v>260</v>
      </c>
      <c r="D2" s="13" t="s">
        <v>261</v>
      </c>
      <c r="E2" s="13" t="s">
        <v>262</v>
      </c>
    </row>
    <row r="3" spans="1:5" x14ac:dyDescent="0.2">
      <c r="B3" s="14">
        <v>150</v>
      </c>
      <c r="C3" s="14">
        <v>100</v>
      </c>
      <c r="D3" s="14">
        <v>1250</v>
      </c>
      <c r="E3" s="14">
        <v>50</v>
      </c>
    </row>
    <row r="4" spans="1:5" x14ac:dyDescent="0.2">
      <c r="B4" s="14">
        <v>1600</v>
      </c>
      <c r="C4" s="14">
        <v>350</v>
      </c>
      <c r="D4" s="14">
        <v>1150</v>
      </c>
      <c r="E4" s="14">
        <v>50</v>
      </c>
    </row>
    <row r="5" spans="1:5" x14ac:dyDescent="0.2">
      <c r="B5" s="14">
        <v>950</v>
      </c>
      <c r="C5" s="14">
        <v>400</v>
      </c>
      <c r="D5" s="14">
        <v>750</v>
      </c>
      <c r="E5" s="14">
        <v>50</v>
      </c>
    </row>
    <row r="6" spans="1:5" x14ac:dyDescent="0.2">
      <c r="B6" s="14">
        <v>350</v>
      </c>
      <c r="C6" s="14">
        <v>350</v>
      </c>
      <c r="D6" s="14">
        <v>100</v>
      </c>
      <c r="E6" s="14">
        <v>50</v>
      </c>
    </row>
    <row r="7" spans="1:5" x14ac:dyDescent="0.2">
      <c r="B7" s="14">
        <v>1350</v>
      </c>
      <c r="C7" s="14">
        <v>200</v>
      </c>
      <c r="D7" s="14">
        <v>150</v>
      </c>
      <c r="E7" s="14">
        <v>450</v>
      </c>
    </row>
    <row r="8" spans="1:5" x14ac:dyDescent="0.2">
      <c r="B8" s="14">
        <v>1550</v>
      </c>
      <c r="C8" s="14">
        <v>350</v>
      </c>
      <c r="D8" s="14">
        <v>900</v>
      </c>
      <c r="E8" s="14">
        <v>50</v>
      </c>
    </row>
    <row r="9" spans="1:5" x14ac:dyDescent="0.2">
      <c r="B9" s="14">
        <v>1150</v>
      </c>
      <c r="C9" s="14">
        <v>100</v>
      </c>
      <c r="D9" s="14">
        <v>350</v>
      </c>
      <c r="E9" s="14">
        <v>450</v>
      </c>
    </row>
    <row r="10" spans="1:5" x14ac:dyDescent="0.2">
      <c r="B10" s="14">
        <v>1900</v>
      </c>
      <c r="C10" s="14">
        <v>150</v>
      </c>
      <c r="D10" s="14">
        <v>500</v>
      </c>
      <c r="E10" s="14">
        <v>50</v>
      </c>
    </row>
    <row r="11" spans="1:5" x14ac:dyDescent="0.2">
      <c r="B11" s="14">
        <v>1200</v>
      </c>
      <c r="C11" s="14"/>
      <c r="D11" s="14">
        <v>50</v>
      </c>
      <c r="E11" s="14">
        <v>50</v>
      </c>
    </row>
    <row r="12" spans="1:5" x14ac:dyDescent="0.2">
      <c r="B12" s="14">
        <v>1000</v>
      </c>
      <c r="C12" s="14"/>
      <c r="D12" s="14">
        <v>1550</v>
      </c>
      <c r="E12" s="14">
        <v>450</v>
      </c>
    </row>
    <row r="13" spans="1:5" x14ac:dyDescent="0.2">
      <c r="B13" s="14">
        <v>100</v>
      </c>
      <c r="C13" s="14"/>
      <c r="D13" s="14">
        <v>100</v>
      </c>
      <c r="E13" s="14">
        <v>50</v>
      </c>
    </row>
    <row r="14" spans="1:5" x14ac:dyDescent="0.2">
      <c r="B14" s="14">
        <v>1600</v>
      </c>
      <c r="C14" s="14"/>
      <c r="D14" s="14">
        <v>1850</v>
      </c>
      <c r="E14" s="14">
        <v>50</v>
      </c>
    </row>
    <row r="15" spans="1:5" x14ac:dyDescent="0.2">
      <c r="B15" s="14">
        <v>950</v>
      </c>
      <c r="C15" s="14"/>
      <c r="D15" s="14">
        <v>50</v>
      </c>
      <c r="E15" s="14">
        <v>200</v>
      </c>
    </row>
    <row r="16" spans="1:5" x14ac:dyDescent="0.2">
      <c r="B16" s="14">
        <v>700</v>
      </c>
      <c r="C16" s="14"/>
      <c r="D16" s="14">
        <v>50</v>
      </c>
      <c r="E16" s="14">
        <v>100</v>
      </c>
    </row>
    <row r="17" spans="2:5" x14ac:dyDescent="0.2">
      <c r="B17" s="14">
        <v>1250</v>
      </c>
      <c r="C17" s="14"/>
      <c r="D17" s="14">
        <v>1150</v>
      </c>
      <c r="E17" s="14"/>
    </row>
    <row r="18" spans="2:5" x14ac:dyDescent="0.2">
      <c r="B18" s="14">
        <v>800</v>
      </c>
      <c r="C18" s="14"/>
      <c r="D18" s="14">
        <v>100</v>
      </c>
      <c r="E18" s="14"/>
    </row>
    <row r="19" spans="2:5" x14ac:dyDescent="0.2">
      <c r="B19" s="14">
        <v>700</v>
      </c>
      <c r="C19" s="14"/>
      <c r="D19" s="14">
        <v>1500</v>
      </c>
      <c r="E19" s="14"/>
    </row>
    <row r="20" spans="2:5" x14ac:dyDescent="0.2">
      <c r="B20" s="14">
        <v>900</v>
      </c>
      <c r="C20" s="14"/>
      <c r="D20" s="14">
        <v>50</v>
      </c>
      <c r="E20" s="14"/>
    </row>
    <row r="21" spans="2:5" x14ac:dyDescent="0.2">
      <c r="B21" s="14">
        <v>300</v>
      </c>
      <c r="C21" s="14"/>
      <c r="D21" s="14">
        <v>350</v>
      </c>
      <c r="E21" s="14"/>
    </row>
    <row r="22" spans="2:5" x14ac:dyDescent="0.2">
      <c r="B22" s="14">
        <v>250</v>
      </c>
      <c r="C22" s="14"/>
      <c r="D22" s="14">
        <v>350</v>
      </c>
      <c r="E22" s="14"/>
    </row>
    <row r="23" spans="2:5" x14ac:dyDescent="0.2">
      <c r="B23" s="14">
        <v>1000</v>
      </c>
      <c r="C23" s="14"/>
      <c r="D23" s="14">
        <v>150</v>
      </c>
      <c r="E23" s="14"/>
    </row>
    <row r="24" spans="2:5" x14ac:dyDescent="0.2">
      <c r="B24" s="14">
        <v>1000</v>
      </c>
      <c r="C24" s="14"/>
      <c r="D24" s="14">
        <v>150</v>
      </c>
      <c r="E24" s="14"/>
    </row>
    <row r="25" spans="2:5" x14ac:dyDescent="0.2">
      <c r="B25" s="14">
        <v>1850</v>
      </c>
      <c r="C25" s="14"/>
      <c r="D25" s="14">
        <v>150</v>
      </c>
      <c r="E25" s="14"/>
    </row>
    <row r="26" spans="2:5" x14ac:dyDescent="0.2">
      <c r="B26" s="14">
        <v>1150</v>
      </c>
      <c r="C26" s="14"/>
      <c r="D26" s="14">
        <v>600</v>
      </c>
      <c r="E26" s="14"/>
    </row>
    <row r="27" spans="2:5" x14ac:dyDescent="0.2">
      <c r="B27" s="14">
        <v>1750</v>
      </c>
      <c r="C27" s="14"/>
      <c r="D27" s="14">
        <v>100</v>
      </c>
      <c r="E27" s="14"/>
    </row>
    <row r="28" spans="2:5" x14ac:dyDescent="0.2">
      <c r="B28" s="14">
        <v>1900</v>
      </c>
      <c r="C28" s="14"/>
      <c r="D28" s="14">
        <v>50</v>
      </c>
      <c r="E28" s="14"/>
    </row>
    <row r="29" spans="2:5" x14ac:dyDescent="0.2">
      <c r="B29" s="14">
        <v>350</v>
      </c>
      <c r="C29" s="14"/>
      <c r="D29" s="14">
        <v>50</v>
      </c>
      <c r="E29" s="14"/>
    </row>
    <row r="30" spans="2:5" x14ac:dyDescent="0.2">
      <c r="B30" s="14">
        <v>400</v>
      </c>
      <c r="C30" s="14"/>
      <c r="D30" s="14">
        <v>150</v>
      </c>
      <c r="E30" s="14"/>
    </row>
    <row r="31" spans="2:5" x14ac:dyDescent="0.2">
      <c r="B31" s="14">
        <v>350</v>
      </c>
      <c r="C31" s="14"/>
      <c r="D31" s="14">
        <v>100</v>
      </c>
      <c r="E31" s="14"/>
    </row>
    <row r="32" spans="2:5" x14ac:dyDescent="0.2">
      <c r="B32" s="14">
        <v>1050</v>
      </c>
      <c r="C32" s="14"/>
      <c r="D32" s="14">
        <v>1150</v>
      </c>
      <c r="E32" s="14"/>
    </row>
    <row r="33" spans="2:5" x14ac:dyDescent="0.2">
      <c r="B33" s="14">
        <v>1700</v>
      </c>
      <c r="C33" s="14"/>
      <c r="D33" s="14">
        <v>300</v>
      </c>
      <c r="E33" s="14"/>
    </row>
    <row r="34" spans="2:5" x14ac:dyDescent="0.2">
      <c r="B34" s="14">
        <v>550</v>
      </c>
      <c r="C34" s="14"/>
      <c r="D34" s="14">
        <v>200</v>
      </c>
      <c r="E34" s="14"/>
    </row>
    <row r="35" spans="2:5" x14ac:dyDescent="0.2">
      <c r="B35" s="14">
        <v>250</v>
      </c>
      <c r="C35" s="14"/>
      <c r="D35" s="14">
        <v>250</v>
      </c>
      <c r="E35" s="14"/>
    </row>
    <row r="36" spans="2:5" x14ac:dyDescent="0.2">
      <c r="B36" s="14">
        <v>900</v>
      </c>
      <c r="C36" s="14"/>
      <c r="D36" s="14">
        <v>50</v>
      </c>
      <c r="E36" s="14"/>
    </row>
    <row r="37" spans="2:5" x14ac:dyDescent="0.2">
      <c r="B37" s="14">
        <v>500</v>
      </c>
      <c r="C37" s="14"/>
      <c r="D37" s="14">
        <v>200</v>
      </c>
      <c r="E37" s="14"/>
    </row>
    <row r="38" spans="2:5" x14ac:dyDescent="0.2">
      <c r="B38" s="14">
        <v>1450</v>
      </c>
      <c r="C38" s="14"/>
      <c r="D38" s="14">
        <v>50</v>
      </c>
      <c r="E38" s="14"/>
    </row>
    <row r="39" spans="2:5" x14ac:dyDescent="0.2">
      <c r="B39" s="14">
        <v>1300</v>
      </c>
      <c r="C39" s="14"/>
      <c r="D39" s="14">
        <v>700</v>
      </c>
      <c r="E39" s="14"/>
    </row>
    <row r="40" spans="2:5" x14ac:dyDescent="0.2">
      <c r="B40" s="14">
        <v>300</v>
      </c>
      <c r="C40" s="14"/>
      <c r="D40" s="14">
        <v>50</v>
      </c>
      <c r="E40" s="14"/>
    </row>
    <row r="41" spans="2:5" x14ac:dyDescent="0.2">
      <c r="B41" s="14">
        <v>350</v>
      </c>
      <c r="C41" s="14"/>
      <c r="D41" s="14">
        <v>50</v>
      </c>
      <c r="E41" s="14"/>
    </row>
    <row r="42" spans="2:5" x14ac:dyDescent="0.2">
      <c r="B42" s="14">
        <v>700</v>
      </c>
      <c r="C42" s="14"/>
      <c r="D42" s="14">
        <v>100</v>
      </c>
      <c r="E42" s="14"/>
    </row>
    <row r="43" spans="2:5" x14ac:dyDescent="0.2">
      <c r="B43" s="14">
        <v>100</v>
      </c>
      <c r="C43" s="14"/>
      <c r="D43" s="14">
        <v>400</v>
      </c>
      <c r="E43" s="14"/>
    </row>
    <row r="44" spans="2:5" x14ac:dyDescent="0.2">
      <c r="B44" s="14">
        <v>400</v>
      </c>
      <c r="C44" s="14"/>
      <c r="D44" s="14">
        <v>150</v>
      </c>
      <c r="E44" s="14"/>
    </row>
    <row r="45" spans="2:5" x14ac:dyDescent="0.2">
      <c r="B45" s="14">
        <v>150</v>
      </c>
      <c r="C45" s="14"/>
      <c r="D45" s="14">
        <v>100</v>
      </c>
      <c r="E45" s="14"/>
    </row>
    <row r="46" spans="2:5" x14ac:dyDescent="0.2">
      <c r="B46" s="14">
        <v>1050</v>
      </c>
      <c r="C46" s="14"/>
      <c r="D46" s="14">
        <v>100</v>
      </c>
      <c r="E46" s="14"/>
    </row>
    <row r="47" spans="2:5" x14ac:dyDescent="0.2">
      <c r="B47" s="14">
        <v>1450</v>
      </c>
      <c r="C47" s="14"/>
      <c r="D47" s="14"/>
      <c r="E47" s="14"/>
    </row>
    <row r="48" spans="2:5" x14ac:dyDescent="0.2">
      <c r="B48" s="14">
        <v>100</v>
      </c>
      <c r="C48" s="14"/>
      <c r="D48" s="14"/>
      <c r="E48" s="14"/>
    </row>
    <row r="49" spans="1:5" x14ac:dyDescent="0.2">
      <c r="B49" s="14">
        <v>800</v>
      </c>
      <c r="C49" s="14"/>
      <c r="D49" s="14"/>
      <c r="E49" s="14"/>
    </row>
    <row r="50" spans="1:5" x14ac:dyDescent="0.2">
      <c r="B50" s="14">
        <v>800</v>
      </c>
      <c r="C50" s="14"/>
      <c r="D50" s="14"/>
      <c r="E50" s="14"/>
    </row>
    <row r="51" spans="1:5" x14ac:dyDescent="0.2">
      <c r="B51" s="14">
        <v>1050</v>
      </c>
      <c r="C51" s="14"/>
      <c r="D51" s="14"/>
      <c r="E51" s="14"/>
    </row>
    <row r="52" spans="1:5" x14ac:dyDescent="0.2">
      <c r="B52" s="14">
        <v>1800</v>
      </c>
      <c r="C52" s="14"/>
      <c r="D52" s="14"/>
      <c r="E52" s="14"/>
    </row>
    <row r="53" spans="1:5" ht="17" thickBot="1" x14ac:dyDescent="0.25">
      <c r="B53" s="17"/>
      <c r="C53" s="17"/>
      <c r="D53" s="17"/>
      <c r="E53" s="17"/>
    </row>
    <row r="54" spans="1:5" x14ac:dyDescent="0.2">
      <c r="B54" s="14"/>
      <c r="C54" s="14"/>
      <c r="D54" s="14"/>
      <c r="E54" s="14"/>
    </row>
    <row r="55" spans="1:5" x14ac:dyDescent="0.2">
      <c r="A55" s="1" t="s">
        <v>2</v>
      </c>
      <c r="B55" s="40">
        <f>AVERAGE(B3:B54)</f>
        <v>905</v>
      </c>
      <c r="C55" s="40">
        <f t="shared" ref="C55:E55" si="0">AVERAGE(C3:C54)</f>
        <v>250</v>
      </c>
      <c r="D55" s="40">
        <f t="shared" si="0"/>
        <v>401.13636363636363</v>
      </c>
      <c r="E55" s="40">
        <f t="shared" si="0"/>
        <v>150</v>
      </c>
    </row>
    <row r="56" spans="1:5" x14ac:dyDescent="0.2">
      <c r="A56" s="1" t="s">
        <v>3</v>
      </c>
      <c r="B56" s="40">
        <f>STDEV(B3:B54)</f>
        <v>546.53360335100786</v>
      </c>
      <c r="C56" s="40">
        <f t="shared" ref="C56:E56" si="1">STDEV(C3:C54)</f>
        <v>125.35663410560174</v>
      </c>
      <c r="D56" s="40">
        <f t="shared" si="1"/>
        <v>482.18116786840034</v>
      </c>
      <c r="E56" s="40">
        <f t="shared" si="1"/>
        <v>167.56169931378435</v>
      </c>
    </row>
    <row r="57" spans="1:5" x14ac:dyDescent="0.2">
      <c r="A57" s="1" t="s">
        <v>4</v>
      </c>
      <c r="B57" s="40">
        <f>B56/SQRT(COUNT(B3:B54))</f>
        <v>77.291523415163297</v>
      </c>
      <c r="C57" s="40">
        <f t="shared" ref="C57:E57" si="2">C56/SQRT(COUNT(C3:C54))</f>
        <v>44.32026302139591</v>
      </c>
      <c r="D57" s="40">
        <f t="shared" si="2"/>
        <v>72.691546127038876</v>
      </c>
      <c r="E57" s="40">
        <f t="shared" si="2"/>
        <v>44.782747855558235</v>
      </c>
    </row>
    <row r="58" spans="1:5" x14ac:dyDescent="0.2">
      <c r="B58" s="14"/>
      <c r="C58" s="14"/>
      <c r="D58" s="14"/>
      <c r="E58" s="14"/>
    </row>
    <row r="59" spans="1:5" x14ac:dyDescent="0.2">
      <c r="B59" s="14"/>
      <c r="C59" s="14"/>
      <c r="D59" s="14"/>
      <c r="E59" s="14"/>
    </row>
    <row r="60" spans="1:5" x14ac:dyDescent="0.2">
      <c r="B60" s="14"/>
      <c r="C60" s="14"/>
      <c r="D60" s="14"/>
      <c r="E60" s="14"/>
    </row>
    <row r="61" spans="1:5" x14ac:dyDescent="0.2">
      <c r="B61" s="14"/>
      <c r="C61" s="14"/>
      <c r="D61" s="14"/>
      <c r="E61" s="14"/>
    </row>
    <row r="62" spans="1:5" x14ac:dyDescent="0.2">
      <c r="B62" s="14"/>
      <c r="C62" s="14"/>
      <c r="D62" s="14"/>
      <c r="E62" s="14"/>
    </row>
    <row r="63" spans="1:5" x14ac:dyDescent="0.2">
      <c r="B63" s="14"/>
      <c r="C63" s="14"/>
      <c r="D63" s="14"/>
      <c r="E63" s="14"/>
    </row>
    <row r="64" spans="1:5" x14ac:dyDescent="0.2">
      <c r="B64" s="14"/>
      <c r="C64" s="14"/>
      <c r="D64" s="14"/>
      <c r="E64" s="14"/>
    </row>
    <row r="65" spans="2:5" x14ac:dyDescent="0.2">
      <c r="B65" s="14"/>
      <c r="C65" s="14"/>
      <c r="D65" s="14"/>
      <c r="E65" s="14"/>
    </row>
    <row r="66" spans="2:5" x14ac:dyDescent="0.2">
      <c r="B66" s="14"/>
      <c r="C66" s="14"/>
      <c r="D66" s="14"/>
      <c r="E66" s="14"/>
    </row>
    <row r="67" spans="2:5" x14ac:dyDescent="0.2">
      <c r="B67" s="14"/>
      <c r="C67" s="14"/>
      <c r="D67" s="14"/>
      <c r="E67" s="14"/>
    </row>
    <row r="68" spans="2:5" x14ac:dyDescent="0.2">
      <c r="B68" s="14"/>
      <c r="C68" s="14"/>
      <c r="D68" s="14"/>
      <c r="E68" s="14"/>
    </row>
    <row r="69" spans="2:5" x14ac:dyDescent="0.2">
      <c r="B69" s="14"/>
      <c r="C69" s="14"/>
      <c r="D69" s="14"/>
      <c r="E69" s="14"/>
    </row>
    <row r="70" spans="2:5" x14ac:dyDescent="0.2">
      <c r="B70" s="14"/>
      <c r="C70" s="14"/>
      <c r="D70" s="14"/>
      <c r="E70" s="14"/>
    </row>
    <row r="71" spans="2:5" x14ac:dyDescent="0.2">
      <c r="B71" s="14"/>
      <c r="C71" s="14"/>
      <c r="D71" s="14"/>
      <c r="E71" s="14"/>
    </row>
    <row r="72" spans="2:5" x14ac:dyDescent="0.2">
      <c r="B72" s="14"/>
      <c r="C72" s="14"/>
      <c r="D72" s="14"/>
      <c r="E72" s="14"/>
    </row>
    <row r="73" spans="2:5" x14ac:dyDescent="0.2">
      <c r="B73" s="14"/>
      <c r="C73" s="14"/>
      <c r="D73" s="14"/>
      <c r="E73" s="14"/>
    </row>
    <row r="74" spans="2:5" x14ac:dyDescent="0.2">
      <c r="B74" s="14"/>
      <c r="C74" s="14"/>
      <c r="D74" s="14"/>
      <c r="E74" s="14"/>
    </row>
    <row r="75" spans="2:5" x14ac:dyDescent="0.2">
      <c r="B75" s="14"/>
      <c r="C75" s="14"/>
      <c r="D75" s="14"/>
      <c r="E75" s="14"/>
    </row>
    <row r="76" spans="2:5" x14ac:dyDescent="0.2">
      <c r="B76" s="14"/>
      <c r="C76" s="14"/>
      <c r="D76" s="14"/>
      <c r="E76" s="14"/>
    </row>
    <row r="77" spans="2:5" x14ac:dyDescent="0.2">
      <c r="B77" s="14"/>
      <c r="C77" s="14"/>
      <c r="D77" s="14"/>
      <c r="E77" s="14"/>
    </row>
    <row r="78" spans="2:5" x14ac:dyDescent="0.2">
      <c r="B78" s="14"/>
      <c r="C78" s="14"/>
      <c r="D78" s="14"/>
      <c r="E78" s="14"/>
    </row>
    <row r="79" spans="2:5" x14ac:dyDescent="0.2">
      <c r="B79" s="14"/>
      <c r="C79" s="14"/>
      <c r="D79" s="14"/>
      <c r="E79" s="14"/>
    </row>
    <row r="80" spans="2:5" x14ac:dyDescent="0.2">
      <c r="B80" s="14"/>
      <c r="C80" s="14"/>
      <c r="D80" s="14"/>
      <c r="E80" s="14"/>
    </row>
    <row r="81" spans="2:5" x14ac:dyDescent="0.2">
      <c r="B81" s="14"/>
      <c r="C81" s="14"/>
      <c r="D81" s="14"/>
      <c r="E81" s="14"/>
    </row>
    <row r="82" spans="2:5" x14ac:dyDescent="0.2">
      <c r="B82" s="14"/>
      <c r="C82" s="14"/>
      <c r="D82" s="14"/>
      <c r="E82" s="14"/>
    </row>
    <row r="83" spans="2:5" x14ac:dyDescent="0.2">
      <c r="B83" s="14"/>
      <c r="C83" s="14"/>
      <c r="D83" s="14"/>
      <c r="E83" s="14"/>
    </row>
    <row r="84" spans="2:5" x14ac:dyDescent="0.2">
      <c r="B84" s="14"/>
      <c r="C84" s="14"/>
      <c r="D84" s="14"/>
      <c r="E84" s="14"/>
    </row>
    <row r="85" spans="2:5" x14ac:dyDescent="0.2">
      <c r="B85" s="14"/>
      <c r="C85" s="14"/>
      <c r="D85" s="14"/>
      <c r="E85" s="14"/>
    </row>
    <row r="86" spans="2:5" x14ac:dyDescent="0.2">
      <c r="B86" s="14"/>
      <c r="C86" s="14"/>
      <c r="D86" s="14"/>
      <c r="E86" s="14"/>
    </row>
    <row r="87" spans="2:5" x14ac:dyDescent="0.2">
      <c r="B87" s="14"/>
      <c r="C87" s="14"/>
      <c r="D87" s="14"/>
      <c r="E87" s="14"/>
    </row>
    <row r="88" spans="2:5" x14ac:dyDescent="0.2">
      <c r="B88" s="14"/>
      <c r="C88" s="14"/>
      <c r="D88" s="14"/>
      <c r="E88" s="14"/>
    </row>
    <row r="89" spans="2:5" x14ac:dyDescent="0.2">
      <c r="B89" s="14"/>
      <c r="C89" s="14"/>
      <c r="D89" s="14"/>
      <c r="E89" s="14"/>
    </row>
    <row r="90" spans="2:5" x14ac:dyDescent="0.2">
      <c r="B90" s="14"/>
      <c r="C90" s="14"/>
      <c r="D90" s="14"/>
      <c r="E90" s="14"/>
    </row>
    <row r="91" spans="2:5" x14ac:dyDescent="0.2">
      <c r="B91" s="14"/>
      <c r="C91" s="14"/>
      <c r="D91" s="14"/>
      <c r="E91" s="14"/>
    </row>
    <row r="92" spans="2:5" x14ac:dyDescent="0.2">
      <c r="B92" s="14"/>
      <c r="C92" s="14"/>
      <c r="D92" s="14"/>
      <c r="E92" s="14"/>
    </row>
    <row r="93" spans="2:5" x14ac:dyDescent="0.2">
      <c r="B93" s="14"/>
      <c r="C93" s="14"/>
      <c r="D93" s="14"/>
      <c r="E93" s="14"/>
    </row>
    <row r="94" spans="2:5" x14ac:dyDescent="0.2">
      <c r="B94" s="14"/>
      <c r="C94" s="14"/>
      <c r="D94" s="14"/>
      <c r="E94" s="14"/>
    </row>
    <row r="95" spans="2:5" x14ac:dyDescent="0.2">
      <c r="B95" s="14"/>
      <c r="C95" s="14"/>
      <c r="D95" s="14"/>
      <c r="E95" s="14"/>
    </row>
    <row r="96" spans="2:5" x14ac:dyDescent="0.2">
      <c r="B96" s="14"/>
      <c r="C96" s="14"/>
      <c r="D96" s="14"/>
      <c r="E96" s="14"/>
    </row>
    <row r="97" spans="2:5" x14ac:dyDescent="0.2">
      <c r="B97" s="14"/>
      <c r="C97" s="14"/>
      <c r="D97" s="14"/>
      <c r="E97" s="14"/>
    </row>
    <row r="98" spans="2:5" x14ac:dyDescent="0.2">
      <c r="B98" s="14"/>
      <c r="C98" s="14"/>
      <c r="D98" s="14"/>
      <c r="E98" s="14"/>
    </row>
    <row r="99" spans="2:5" x14ac:dyDescent="0.2">
      <c r="B99" s="14"/>
      <c r="C99" s="14"/>
      <c r="D99" s="14"/>
      <c r="E99" s="14"/>
    </row>
    <row r="100" spans="2:5" x14ac:dyDescent="0.2">
      <c r="B100" s="14"/>
      <c r="C100" s="14"/>
      <c r="D100" s="14"/>
      <c r="E100" s="14"/>
    </row>
    <row r="101" spans="2:5" x14ac:dyDescent="0.2">
      <c r="B101" s="14"/>
      <c r="C101" s="14"/>
      <c r="D101" s="14"/>
      <c r="E101" s="14"/>
    </row>
    <row r="102" spans="2:5" x14ac:dyDescent="0.2">
      <c r="B102" s="14"/>
      <c r="C102" s="14"/>
      <c r="D102" s="14"/>
      <c r="E102" s="14"/>
    </row>
    <row r="103" spans="2:5" x14ac:dyDescent="0.2">
      <c r="B103" s="14"/>
      <c r="C103" s="14"/>
      <c r="D103" s="14"/>
      <c r="E103" s="14"/>
    </row>
    <row r="104" spans="2:5" x14ac:dyDescent="0.2">
      <c r="B104" s="14"/>
      <c r="C104" s="14"/>
      <c r="D104" s="14"/>
      <c r="E104" s="14"/>
    </row>
    <row r="105" spans="2:5" x14ac:dyDescent="0.2">
      <c r="B105" s="14"/>
      <c r="C105" s="14"/>
      <c r="D105" s="14"/>
      <c r="E105" s="14"/>
    </row>
    <row r="106" spans="2:5" x14ac:dyDescent="0.2">
      <c r="B106" s="14"/>
      <c r="C106" s="14"/>
      <c r="D106" s="14"/>
      <c r="E106" s="14"/>
    </row>
    <row r="107" spans="2:5" x14ac:dyDescent="0.2">
      <c r="B107" s="14"/>
      <c r="C107" s="14"/>
      <c r="D107" s="14"/>
      <c r="E107" s="14"/>
    </row>
    <row r="108" spans="2:5" x14ac:dyDescent="0.2">
      <c r="B108" s="14"/>
      <c r="C108" s="14"/>
      <c r="D108" s="14"/>
      <c r="E108" s="14"/>
    </row>
    <row r="109" spans="2:5" x14ac:dyDescent="0.2">
      <c r="B109" s="14"/>
      <c r="C109" s="14"/>
      <c r="D109" s="14"/>
      <c r="E109" s="14"/>
    </row>
    <row r="110" spans="2:5" x14ac:dyDescent="0.2">
      <c r="B110" s="14"/>
      <c r="C110" s="14"/>
      <c r="D110" s="14"/>
      <c r="E110" s="14"/>
    </row>
    <row r="111" spans="2:5" x14ac:dyDescent="0.2">
      <c r="B111" s="14"/>
      <c r="C111" s="14"/>
      <c r="D111" s="14"/>
      <c r="E111" s="14"/>
    </row>
    <row r="112" spans="2:5" x14ac:dyDescent="0.2">
      <c r="B112" s="14"/>
      <c r="C112" s="14"/>
      <c r="D112" s="14"/>
      <c r="E112" s="14"/>
    </row>
    <row r="113" spans="2:5" x14ac:dyDescent="0.2">
      <c r="B113" s="14"/>
      <c r="C113" s="14"/>
      <c r="D113" s="14"/>
      <c r="E113" s="14"/>
    </row>
    <row r="114" spans="2:5" x14ac:dyDescent="0.2">
      <c r="B114" s="14"/>
      <c r="C114" s="14"/>
      <c r="D114" s="14"/>
      <c r="E114" s="14"/>
    </row>
    <row r="115" spans="2:5" x14ac:dyDescent="0.2">
      <c r="B115" s="14"/>
      <c r="C115" s="14"/>
      <c r="D115" s="14"/>
      <c r="E115" s="14"/>
    </row>
    <row r="116" spans="2:5" x14ac:dyDescent="0.2">
      <c r="B116" s="14"/>
      <c r="C116" s="14"/>
      <c r="D116" s="14"/>
      <c r="E116" s="14"/>
    </row>
    <row r="117" spans="2:5" x14ac:dyDescent="0.2">
      <c r="B117" s="14"/>
      <c r="C117" s="14"/>
      <c r="D117" s="14"/>
      <c r="E117" s="14"/>
    </row>
    <row r="118" spans="2:5" x14ac:dyDescent="0.2">
      <c r="B118" s="14"/>
      <c r="C118" s="14"/>
      <c r="D118" s="14"/>
      <c r="E118" s="14"/>
    </row>
    <row r="119" spans="2:5" x14ac:dyDescent="0.2">
      <c r="B119" s="14"/>
      <c r="C119" s="14"/>
      <c r="D119" s="14"/>
      <c r="E119" s="14"/>
    </row>
    <row r="120" spans="2:5" x14ac:dyDescent="0.2">
      <c r="B120" s="14"/>
      <c r="C120" s="14"/>
      <c r="D120" s="14"/>
      <c r="E120" s="14"/>
    </row>
    <row r="121" spans="2:5" x14ac:dyDescent="0.2">
      <c r="B121" s="14"/>
      <c r="C121" s="14"/>
      <c r="D121" s="14"/>
      <c r="E121" s="14"/>
    </row>
    <row r="122" spans="2:5" x14ac:dyDescent="0.2">
      <c r="B122" s="14"/>
      <c r="C122" s="14"/>
      <c r="D122" s="14"/>
      <c r="E122" s="14"/>
    </row>
    <row r="123" spans="2:5" x14ac:dyDescent="0.2">
      <c r="B123" s="14"/>
      <c r="C123" s="14"/>
      <c r="D123" s="14"/>
      <c r="E123" s="14"/>
    </row>
    <row r="124" spans="2:5" x14ac:dyDescent="0.2">
      <c r="B124" s="14"/>
      <c r="C124" s="14"/>
      <c r="D124" s="14"/>
      <c r="E124" s="14"/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ED90-964F-9049-8281-F128AECB1D21}">
  <dimension ref="A1:C256"/>
  <sheetViews>
    <sheetView workbookViewId="0">
      <selection sqref="A1:C1"/>
    </sheetView>
  </sheetViews>
  <sheetFormatPr baseColWidth="10" defaultRowHeight="16" x14ac:dyDescent="0.2"/>
  <cols>
    <col min="1" max="1" width="10.83203125" style="12"/>
    <col min="2" max="2" width="10.83203125" style="12" bestFit="1" customWidth="1"/>
    <col min="3" max="3" width="22.83203125" style="12" bestFit="1" customWidth="1"/>
    <col min="4" max="16384" width="10.83203125" style="12"/>
  </cols>
  <sheetData>
    <row r="1" spans="1:3" s="1" customFormat="1" x14ac:dyDescent="0.2">
      <c r="A1" s="57" t="s">
        <v>32</v>
      </c>
      <c r="B1" s="57"/>
      <c r="C1" s="57"/>
    </row>
    <row r="2" spans="1:3" x14ac:dyDescent="0.2">
      <c r="B2" s="13" t="s">
        <v>14</v>
      </c>
      <c r="C2" s="13" t="s">
        <v>15</v>
      </c>
    </row>
    <row r="3" spans="1:3" x14ac:dyDescent="0.2">
      <c r="B3" s="14">
        <v>1</v>
      </c>
      <c r="C3" s="14">
        <v>50</v>
      </c>
    </row>
    <row r="4" spans="1:3" x14ac:dyDescent="0.2">
      <c r="B4" s="14">
        <v>4</v>
      </c>
      <c r="C4" s="14">
        <v>150</v>
      </c>
    </row>
    <row r="5" spans="1:3" x14ac:dyDescent="0.2">
      <c r="B5" s="14">
        <v>2</v>
      </c>
      <c r="C5" s="14">
        <v>50</v>
      </c>
    </row>
    <row r="6" spans="1:3" x14ac:dyDescent="0.2">
      <c r="B6" s="14">
        <v>1</v>
      </c>
      <c r="C6" s="14">
        <v>50</v>
      </c>
    </row>
    <row r="7" spans="1:3" x14ac:dyDescent="0.2">
      <c r="B7" s="14">
        <v>8</v>
      </c>
      <c r="C7" s="14">
        <v>150</v>
      </c>
    </row>
    <row r="8" spans="1:3" x14ac:dyDescent="0.2">
      <c r="B8" s="14">
        <v>1</v>
      </c>
      <c r="C8" s="14">
        <v>50</v>
      </c>
    </row>
    <row r="9" spans="1:3" x14ac:dyDescent="0.2">
      <c r="B9" s="14">
        <v>1</v>
      </c>
      <c r="C9" s="14">
        <v>50</v>
      </c>
    </row>
    <row r="10" spans="1:3" x14ac:dyDescent="0.2">
      <c r="B10" s="14">
        <v>6</v>
      </c>
      <c r="C10" s="14">
        <v>1250</v>
      </c>
    </row>
    <row r="11" spans="1:3" x14ac:dyDescent="0.2">
      <c r="B11" s="14">
        <v>1</v>
      </c>
      <c r="C11" s="14">
        <v>50</v>
      </c>
    </row>
    <row r="12" spans="1:3" x14ac:dyDescent="0.2">
      <c r="B12" s="14">
        <v>2</v>
      </c>
      <c r="C12" s="14">
        <v>50</v>
      </c>
    </row>
    <row r="13" spans="1:3" x14ac:dyDescent="0.2">
      <c r="B13" s="14">
        <v>2</v>
      </c>
      <c r="C13" s="14">
        <v>50</v>
      </c>
    </row>
    <row r="14" spans="1:3" x14ac:dyDescent="0.2">
      <c r="B14" s="14">
        <v>1</v>
      </c>
      <c r="C14" s="14">
        <v>50</v>
      </c>
    </row>
    <row r="15" spans="1:3" x14ac:dyDescent="0.2">
      <c r="B15" s="14">
        <v>2</v>
      </c>
      <c r="C15" s="14">
        <v>50</v>
      </c>
    </row>
    <row r="16" spans="1:3" x14ac:dyDescent="0.2">
      <c r="B16" s="14">
        <v>30</v>
      </c>
      <c r="C16" s="14">
        <v>1150</v>
      </c>
    </row>
    <row r="17" spans="2:3" x14ac:dyDescent="0.2">
      <c r="B17" s="14">
        <v>40</v>
      </c>
      <c r="C17" s="14">
        <v>1600</v>
      </c>
    </row>
    <row r="18" spans="2:3" x14ac:dyDescent="0.2">
      <c r="B18" s="14">
        <v>22</v>
      </c>
      <c r="C18" s="14">
        <v>750</v>
      </c>
    </row>
    <row r="19" spans="2:3" x14ac:dyDescent="0.2">
      <c r="B19" s="14">
        <v>17</v>
      </c>
      <c r="C19" s="14">
        <v>950</v>
      </c>
    </row>
    <row r="20" spans="2:3" x14ac:dyDescent="0.2">
      <c r="B20" s="14">
        <v>12</v>
      </c>
      <c r="C20" s="14">
        <v>350</v>
      </c>
    </row>
    <row r="21" spans="2:3" x14ac:dyDescent="0.2">
      <c r="B21" s="14">
        <v>14</v>
      </c>
      <c r="C21" s="14">
        <v>1350</v>
      </c>
    </row>
    <row r="22" spans="2:3" x14ac:dyDescent="0.2">
      <c r="B22" s="14">
        <v>3</v>
      </c>
      <c r="C22" s="14">
        <v>100</v>
      </c>
    </row>
    <row r="23" spans="2:3" x14ac:dyDescent="0.2">
      <c r="B23" s="14">
        <v>2</v>
      </c>
      <c r="C23" s="14">
        <v>100</v>
      </c>
    </row>
    <row r="24" spans="2:3" x14ac:dyDescent="0.2">
      <c r="B24" s="14">
        <v>69</v>
      </c>
      <c r="C24" s="14">
        <v>1550</v>
      </c>
    </row>
    <row r="25" spans="2:3" x14ac:dyDescent="0.2">
      <c r="B25" s="14">
        <v>33</v>
      </c>
      <c r="C25" s="14">
        <v>1150</v>
      </c>
    </row>
    <row r="26" spans="2:3" x14ac:dyDescent="0.2">
      <c r="B26" s="14">
        <v>3</v>
      </c>
      <c r="C26" s="14">
        <v>50</v>
      </c>
    </row>
    <row r="27" spans="2:3" x14ac:dyDescent="0.2">
      <c r="B27" s="14">
        <v>2</v>
      </c>
      <c r="C27" s="14">
        <v>50</v>
      </c>
    </row>
    <row r="28" spans="2:3" x14ac:dyDescent="0.2">
      <c r="B28" s="14">
        <v>7</v>
      </c>
      <c r="C28" s="14">
        <v>150</v>
      </c>
    </row>
    <row r="29" spans="2:3" x14ac:dyDescent="0.2">
      <c r="B29" s="14">
        <v>2</v>
      </c>
      <c r="C29" s="14">
        <v>50</v>
      </c>
    </row>
    <row r="30" spans="2:3" x14ac:dyDescent="0.2">
      <c r="B30" s="14">
        <v>11</v>
      </c>
      <c r="C30" s="14">
        <v>900</v>
      </c>
    </row>
    <row r="31" spans="2:3" x14ac:dyDescent="0.2">
      <c r="B31" s="14">
        <v>10</v>
      </c>
      <c r="C31" s="14">
        <v>1900</v>
      </c>
    </row>
    <row r="32" spans="2:3" x14ac:dyDescent="0.2">
      <c r="B32" s="14">
        <v>1</v>
      </c>
      <c r="C32" s="14">
        <v>50</v>
      </c>
    </row>
    <row r="33" spans="2:3" x14ac:dyDescent="0.2">
      <c r="B33" s="14">
        <v>1</v>
      </c>
      <c r="C33" s="14">
        <v>50</v>
      </c>
    </row>
    <row r="34" spans="2:3" x14ac:dyDescent="0.2">
      <c r="B34" s="14">
        <v>1</v>
      </c>
      <c r="C34" s="14">
        <v>50</v>
      </c>
    </row>
    <row r="35" spans="2:3" x14ac:dyDescent="0.2">
      <c r="B35" s="14">
        <v>40</v>
      </c>
      <c r="C35" s="14">
        <v>350</v>
      </c>
    </row>
    <row r="36" spans="2:3" x14ac:dyDescent="0.2">
      <c r="B36" s="14">
        <v>2</v>
      </c>
      <c r="C36" s="14">
        <v>50</v>
      </c>
    </row>
    <row r="37" spans="2:3" x14ac:dyDescent="0.2">
      <c r="B37" s="14">
        <v>2</v>
      </c>
      <c r="C37" s="14">
        <v>50</v>
      </c>
    </row>
    <row r="38" spans="2:3" x14ac:dyDescent="0.2">
      <c r="B38" s="14">
        <v>2</v>
      </c>
      <c r="C38" s="14">
        <v>50</v>
      </c>
    </row>
    <row r="39" spans="2:3" x14ac:dyDescent="0.2">
      <c r="B39" s="14">
        <v>34</v>
      </c>
      <c r="C39" s="14">
        <v>1200</v>
      </c>
    </row>
    <row r="40" spans="2:3" x14ac:dyDescent="0.2">
      <c r="B40" s="14">
        <v>6</v>
      </c>
      <c r="C40" s="14">
        <v>200</v>
      </c>
    </row>
    <row r="41" spans="2:3" x14ac:dyDescent="0.2">
      <c r="B41" s="14">
        <v>31</v>
      </c>
      <c r="C41" s="14">
        <v>1850</v>
      </c>
    </row>
    <row r="42" spans="2:3" x14ac:dyDescent="0.2">
      <c r="B42" s="14">
        <v>44</v>
      </c>
      <c r="C42" s="14">
        <v>1650</v>
      </c>
    </row>
    <row r="43" spans="2:3" x14ac:dyDescent="0.2">
      <c r="B43" s="14">
        <v>4</v>
      </c>
      <c r="C43" s="14">
        <v>400</v>
      </c>
    </row>
    <row r="44" spans="2:3" x14ac:dyDescent="0.2">
      <c r="B44" s="14">
        <v>40</v>
      </c>
      <c r="C44" s="14">
        <v>1000</v>
      </c>
    </row>
    <row r="45" spans="2:3" x14ac:dyDescent="0.2">
      <c r="B45" s="14">
        <v>1</v>
      </c>
      <c r="C45" s="14">
        <v>50</v>
      </c>
    </row>
    <row r="46" spans="2:3" x14ac:dyDescent="0.2">
      <c r="B46" s="14">
        <v>14</v>
      </c>
      <c r="C46" s="14">
        <v>100</v>
      </c>
    </row>
    <row r="47" spans="2:3" x14ac:dyDescent="0.2">
      <c r="B47" s="14">
        <v>9</v>
      </c>
      <c r="C47" s="14">
        <v>500</v>
      </c>
    </row>
    <row r="48" spans="2:3" x14ac:dyDescent="0.2">
      <c r="B48" s="14">
        <v>4</v>
      </c>
      <c r="C48" s="14">
        <v>50</v>
      </c>
    </row>
    <row r="49" spans="2:3" x14ac:dyDescent="0.2">
      <c r="B49" s="14">
        <v>1</v>
      </c>
      <c r="C49" s="14">
        <v>50</v>
      </c>
    </row>
    <row r="50" spans="2:3" x14ac:dyDescent="0.2">
      <c r="B50" s="14">
        <v>43</v>
      </c>
      <c r="C50" s="14">
        <v>1550</v>
      </c>
    </row>
    <row r="51" spans="2:3" x14ac:dyDescent="0.2">
      <c r="B51" s="14">
        <v>7</v>
      </c>
      <c r="C51" s="14">
        <v>50</v>
      </c>
    </row>
    <row r="52" spans="2:3" x14ac:dyDescent="0.2">
      <c r="B52" s="14">
        <v>5</v>
      </c>
      <c r="C52" s="14">
        <v>100</v>
      </c>
    </row>
    <row r="53" spans="2:3" x14ac:dyDescent="0.2">
      <c r="B53" s="14">
        <v>2</v>
      </c>
      <c r="C53" s="14">
        <v>50</v>
      </c>
    </row>
    <row r="54" spans="2:3" x14ac:dyDescent="0.2">
      <c r="B54" s="14">
        <v>22</v>
      </c>
      <c r="C54" s="14">
        <v>1600</v>
      </c>
    </row>
    <row r="55" spans="2:3" x14ac:dyDescent="0.2">
      <c r="B55" s="14">
        <v>1</v>
      </c>
      <c r="C55" s="14">
        <v>50</v>
      </c>
    </row>
    <row r="56" spans="2:3" x14ac:dyDescent="0.2">
      <c r="B56" s="14">
        <v>2</v>
      </c>
      <c r="C56" s="14">
        <v>100</v>
      </c>
    </row>
    <row r="57" spans="2:3" x14ac:dyDescent="0.2">
      <c r="B57" s="14">
        <v>43</v>
      </c>
      <c r="C57" s="14">
        <v>1850</v>
      </c>
    </row>
    <row r="58" spans="2:3" x14ac:dyDescent="0.2">
      <c r="B58" s="14">
        <v>13</v>
      </c>
      <c r="C58" s="14">
        <v>50</v>
      </c>
    </row>
    <row r="59" spans="2:3" x14ac:dyDescent="0.2">
      <c r="B59" s="14">
        <v>1</v>
      </c>
      <c r="C59" s="14">
        <v>50</v>
      </c>
    </row>
    <row r="60" spans="2:3" x14ac:dyDescent="0.2">
      <c r="B60" s="14">
        <v>14</v>
      </c>
      <c r="C60" s="14">
        <v>950</v>
      </c>
    </row>
    <row r="61" spans="2:3" x14ac:dyDescent="0.2">
      <c r="B61" s="14">
        <v>31</v>
      </c>
      <c r="C61" s="14">
        <v>700</v>
      </c>
    </row>
    <row r="62" spans="2:3" x14ac:dyDescent="0.2">
      <c r="B62" s="14">
        <v>60</v>
      </c>
      <c r="C62" s="14">
        <v>1250</v>
      </c>
    </row>
    <row r="63" spans="2:3" x14ac:dyDescent="0.2">
      <c r="B63" s="14">
        <v>21</v>
      </c>
      <c r="C63" s="14">
        <v>800</v>
      </c>
    </row>
    <row r="64" spans="2:3" x14ac:dyDescent="0.2">
      <c r="B64" s="14">
        <v>1</v>
      </c>
      <c r="C64" s="14">
        <v>50</v>
      </c>
    </row>
    <row r="65" spans="2:3" x14ac:dyDescent="0.2">
      <c r="B65" s="14">
        <v>50</v>
      </c>
      <c r="C65" s="14">
        <v>700</v>
      </c>
    </row>
    <row r="66" spans="2:3" x14ac:dyDescent="0.2">
      <c r="B66" s="14">
        <v>18</v>
      </c>
      <c r="C66" s="14">
        <v>900</v>
      </c>
    </row>
    <row r="67" spans="2:3" x14ac:dyDescent="0.2">
      <c r="B67" s="14">
        <v>21</v>
      </c>
      <c r="C67" s="14">
        <v>50</v>
      </c>
    </row>
    <row r="68" spans="2:3" x14ac:dyDescent="0.2">
      <c r="B68" s="14">
        <v>1</v>
      </c>
      <c r="C68" s="14">
        <v>50</v>
      </c>
    </row>
    <row r="69" spans="2:3" x14ac:dyDescent="0.2">
      <c r="B69" s="14">
        <v>3</v>
      </c>
      <c r="C69" s="14">
        <v>100</v>
      </c>
    </row>
    <row r="70" spans="2:3" x14ac:dyDescent="0.2">
      <c r="B70" s="14">
        <v>2</v>
      </c>
      <c r="C70" s="14">
        <v>150</v>
      </c>
    </row>
    <row r="71" spans="2:3" x14ac:dyDescent="0.2">
      <c r="B71" s="14">
        <v>1</v>
      </c>
      <c r="C71" s="14">
        <v>50</v>
      </c>
    </row>
    <row r="72" spans="2:3" x14ac:dyDescent="0.2">
      <c r="B72" s="14">
        <v>18</v>
      </c>
      <c r="C72" s="14">
        <v>300</v>
      </c>
    </row>
    <row r="73" spans="2:3" x14ac:dyDescent="0.2">
      <c r="B73" s="14">
        <v>2</v>
      </c>
      <c r="C73" s="14">
        <v>100</v>
      </c>
    </row>
    <row r="74" spans="2:3" x14ac:dyDescent="0.2">
      <c r="B74" s="14">
        <v>1</v>
      </c>
      <c r="C74" s="14">
        <v>50</v>
      </c>
    </row>
    <row r="75" spans="2:3" x14ac:dyDescent="0.2">
      <c r="B75" s="14">
        <v>1</v>
      </c>
      <c r="C75" s="14">
        <v>50</v>
      </c>
    </row>
    <row r="76" spans="2:3" x14ac:dyDescent="0.2">
      <c r="B76" s="14">
        <v>10</v>
      </c>
      <c r="C76" s="14">
        <v>50</v>
      </c>
    </row>
    <row r="77" spans="2:3" x14ac:dyDescent="0.2">
      <c r="B77" s="14">
        <v>8</v>
      </c>
      <c r="C77" s="14">
        <v>50</v>
      </c>
    </row>
    <row r="78" spans="2:3" x14ac:dyDescent="0.2">
      <c r="B78" s="14">
        <v>2</v>
      </c>
      <c r="C78" s="14">
        <v>50</v>
      </c>
    </row>
    <row r="79" spans="2:3" x14ac:dyDescent="0.2">
      <c r="B79" s="14">
        <v>1</v>
      </c>
      <c r="C79" s="14">
        <v>50</v>
      </c>
    </row>
    <row r="80" spans="2:3" x14ac:dyDescent="0.2">
      <c r="B80" s="14">
        <v>2</v>
      </c>
      <c r="C80" s="14">
        <v>50</v>
      </c>
    </row>
    <row r="81" spans="2:3" x14ac:dyDescent="0.2">
      <c r="B81" s="14">
        <v>9</v>
      </c>
      <c r="C81" s="14">
        <v>250</v>
      </c>
    </row>
    <row r="82" spans="2:3" x14ac:dyDescent="0.2">
      <c r="B82" s="14">
        <v>1</v>
      </c>
      <c r="C82" s="14">
        <v>50</v>
      </c>
    </row>
    <row r="83" spans="2:3" x14ac:dyDescent="0.2">
      <c r="B83" s="14">
        <v>1</v>
      </c>
      <c r="C83" s="14">
        <v>50</v>
      </c>
    </row>
    <row r="84" spans="2:3" x14ac:dyDescent="0.2">
      <c r="B84" s="14">
        <v>8</v>
      </c>
      <c r="C84" s="14">
        <v>1000</v>
      </c>
    </row>
    <row r="85" spans="2:3" x14ac:dyDescent="0.2">
      <c r="B85" s="14">
        <v>59</v>
      </c>
      <c r="C85" s="14">
        <v>1000</v>
      </c>
    </row>
    <row r="86" spans="2:3" x14ac:dyDescent="0.2">
      <c r="B86" s="14">
        <v>4</v>
      </c>
      <c r="C86" s="14">
        <v>50</v>
      </c>
    </row>
    <row r="87" spans="2:3" x14ac:dyDescent="0.2">
      <c r="B87" s="14">
        <v>1</v>
      </c>
      <c r="C87" s="14">
        <v>50</v>
      </c>
    </row>
    <row r="88" spans="2:3" x14ac:dyDescent="0.2">
      <c r="B88" s="14">
        <v>3</v>
      </c>
      <c r="C88" s="14">
        <v>50</v>
      </c>
    </row>
    <row r="89" spans="2:3" x14ac:dyDescent="0.2">
      <c r="B89" s="14">
        <v>1</v>
      </c>
      <c r="C89" s="14">
        <v>50</v>
      </c>
    </row>
    <row r="90" spans="2:3" x14ac:dyDescent="0.2">
      <c r="B90" s="14">
        <v>1</v>
      </c>
      <c r="C90" s="14">
        <v>50</v>
      </c>
    </row>
    <row r="91" spans="2:3" x14ac:dyDescent="0.2">
      <c r="B91" s="14">
        <v>1</v>
      </c>
      <c r="C91" s="14">
        <v>50</v>
      </c>
    </row>
    <row r="92" spans="2:3" x14ac:dyDescent="0.2">
      <c r="B92" s="14">
        <v>1</v>
      </c>
      <c r="C92" s="14">
        <v>50</v>
      </c>
    </row>
    <row r="93" spans="2:3" x14ac:dyDescent="0.2">
      <c r="B93" s="14">
        <v>1</v>
      </c>
      <c r="C93" s="14">
        <v>50</v>
      </c>
    </row>
    <row r="94" spans="2:3" x14ac:dyDescent="0.2">
      <c r="B94" s="14">
        <v>1</v>
      </c>
      <c r="C94" s="14">
        <v>50</v>
      </c>
    </row>
    <row r="95" spans="2:3" x14ac:dyDescent="0.2">
      <c r="B95" s="14">
        <v>104</v>
      </c>
      <c r="C95" s="14">
        <v>1850</v>
      </c>
    </row>
    <row r="96" spans="2:3" x14ac:dyDescent="0.2">
      <c r="B96" s="14">
        <v>35</v>
      </c>
      <c r="C96" s="14">
        <v>1850</v>
      </c>
    </row>
    <row r="97" spans="2:3" x14ac:dyDescent="0.2">
      <c r="B97" s="14">
        <v>23</v>
      </c>
      <c r="C97" s="14">
        <v>1150</v>
      </c>
    </row>
    <row r="98" spans="2:3" x14ac:dyDescent="0.2">
      <c r="B98" s="14">
        <v>2</v>
      </c>
      <c r="C98" s="14">
        <v>50</v>
      </c>
    </row>
    <row r="99" spans="2:3" x14ac:dyDescent="0.2">
      <c r="B99" s="14">
        <v>48</v>
      </c>
      <c r="C99" s="14">
        <v>1750</v>
      </c>
    </row>
    <row r="100" spans="2:3" x14ac:dyDescent="0.2">
      <c r="B100" s="14">
        <v>131</v>
      </c>
      <c r="C100" s="14">
        <v>1900</v>
      </c>
    </row>
    <row r="101" spans="2:3" x14ac:dyDescent="0.2">
      <c r="B101" s="14">
        <v>1</v>
      </c>
      <c r="C101" s="14">
        <v>50</v>
      </c>
    </row>
    <row r="102" spans="2:3" x14ac:dyDescent="0.2">
      <c r="B102" s="14">
        <v>2</v>
      </c>
      <c r="C102" s="14">
        <v>50</v>
      </c>
    </row>
    <row r="103" spans="2:3" x14ac:dyDescent="0.2">
      <c r="B103" s="14">
        <v>58</v>
      </c>
      <c r="C103" s="14">
        <v>1150</v>
      </c>
    </row>
    <row r="104" spans="2:3" x14ac:dyDescent="0.2">
      <c r="B104" s="14">
        <v>6</v>
      </c>
      <c r="C104" s="14">
        <v>350</v>
      </c>
    </row>
    <row r="105" spans="2:3" x14ac:dyDescent="0.2">
      <c r="B105" s="14">
        <v>8</v>
      </c>
      <c r="C105" s="14">
        <v>450</v>
      </c>
    </row>
    <row r="106" spans="2:3" x14ac:dyDescent="0.2">
      <c r="B106" s="14">
        <v>46</v>
      </c>
      <c r="C106" s="14">
        <v>100</v>
      </c>
    </row>
    <row r="107" spans="2:3" x14ac:dyDescent="0.2">
      <c r="B107" s="14">
        <v>70</v>
      </c>
      <c r="C107" s="14">
        <v>400</v>
      </c>
    </row>
    <row r="108" spans="2:3" x14ac:dyDescent="0.2">
      <c r="B108" s="14">
        <v>1</v>
      </c>
      <c r="C108" s="14">
        <v>50</v>
      </c>
    </row>
    <row r="109" spans="2:3" x14ac:dyDescent="0.2">
      <c r="B109" s="14">
        <v>3</v>
      </c>
      <c r="C109" s="14">
        <v>50</v>
      </c>
    </row>
    <row r="110" spans="2:3" x14ac:dyDescent="0.2">
      <c r="B110" s="14">
        <v>1</v>
      </c>
      <c r="C110" s="14">
        <v>50</v>
      </c>
    </row>
    <row r="111" spans="2:3" x14ac:dyDescent="0.2">
      <c r="B111" s="14">
        <v>1</v>
      </c>
      <c r="C111" s="14">
        <v>50</v>
      </c>
    </row>
    <row r="112" spans="2:3" x14ac:dyDescent="0.2">
      <c r="B112" s="14">
        <v>101</v>
      </c>
      <c r="C112" s="14">
        <v>1500</v>
      </c>
    </row>
    <row r="113" spans="2:3" x14ac:dyDescent="0.2">
      <c r="B113" s="14">
        <v>1</v>
      </c>
      <c r="C113" s="14">
        <v>50</v>
      </c>
    </row>
    <row r="114" spans="2:3" x14ac:dyDescent="0.2">
      <c r="B114" s="14">
        <v>6</v>
      </c>
      <c r="C114" s="14">
        <v>50</v>
      </c>
    </row>
    <row r="115" spans="2:3" x14ac:dyDescent="0.2">
      <c r="B115" s="14">
        <v>1</v>
      </c>
      <c r="C115" s="14">
        <v>50</v>
      </c>
    </row>
    <row r="116" spans="2:3" x14ac:dyDescent="0.2">
      <c r="B116" s="14">
        <v>2</v>
      </c>
      <c r="C116" s="14">
        <v>250</v>
      </c>
    </row>
    <row r="117" spans="2:3" x14ac:dyDescent="0.2">
      <c r="B117" s="14">
        <v>2</v>
      </c>
      <c r="C117" s="14">
        <v>200</v>
      </c>
    </row>
    <row r="118" spans="2:3" x14ac:dyDescent="0.2">
      <c r="B118" s="14">
        <v>1</v>
      </c>
      <c r="C118" s="14">
        <v>50</v>
      </c>
    </row>
    <row r="119" spans="2:3" x14ac:dyDescent="0.2">
      <c r="B119" s="14">
        <v>1</v>
      </c>
      <c r="C119" s="14">
        <v>50</v>
      </c>
    </row>
    <row r="120" spans="2:3" x14ac:dyDescent="0.2">
      <c r="B120" s="14">
        <v>4</v>
      </c>
      <c r="C120" s="14">
        <v>350</v>
      </c>
    </row>
    <row r="121" spans="2:3" x14ac:dyDescent="0.2">
      <c r="B121" s="14">
        <v>11</v>
      </c>
      <c r="C121" s="14">
        <v>350</v>
      </c>
    </row>
    <row r="122" spans="2:3" x14ac:dyDescent="0.2">
      <c r="B122" s="14">
        <v>31</v>
      </c>
      <c r="C122" s="14">
        <v>1050</v>
      </c>
    </row>
    <row r="123" spans="2:3" x14ac:dyDescent="0.2">
      <c r="B123" s="14">
        <v>2</v>
      </c>
      <c r="C123" s="14">
        <v>50</v>
      </c>
    </row>
    <row r="124" spans="2:3" x14ac:dyDescent="0.2">
      <c r="B124" s="14">
        <v>1</v>
      </c>
      <c r="C124" s="14">
        <v>50</v>
      </c>
    </row>
    <row r="125" spans="2:3" x14ac:dyDescent="0.2">
      <c r="B125" s="14">
        <v>1</v>
      </c>
      <c r="C125" s="14">
        <v>50</v>
      </c>
    </row>
    <row r="126" spans="2:3" x14ac:dyDescent="0.2">
      <c r="B126" s="14">
        <v>107</v>
      </c>
      <c r="C126" s="14">
        <v>1700</v>
      </c>
    </row>
    <row r="127" spans="2:3" x14ac:dyDescent="0.2">
      <c r="B127" s="14">
        <v>5</v>
      </c>
      <c r="C127" s="14">
        <v>350</v>
      </c>
    </row>
    <row r="128" spans="2:3" x14ac:dyDescent="0.2">
      <c r="B128" s="14">
        <v>20</v>
      </c>
      <c r="C128" s="14">
        <v>550</v>
      </c>
    </row>
    <row r="129" spans="2:3" x14ac:dyDescent="0.2">
      <c r="B129" s="14">
        <v>2</v>
      </c>
      <c r="C129" s="14">
        <v>550</v>
      </c>
    </row>
    <row r="130" spans="2:3" x14ac:dyDescent="0.2">
      <c r="B130" s="14">
        <v>2</v>
      </c>
      <c r="C130" s="14">
        <v>100</v>
      </c>
    </row>
    <row r="131" spans="2:3" x14ac:dyDescent="0.2">
      <c r="B131" s="14">
        <v>2</v>
      </c>
      <c r="C131" s="14">
        <v>50</v>
      </c>
    </row>
    <row r="132" spans="2:3" x14ac:dyDescent="0.2">
      <c r="B132" s="14">
        <v>2</v>
      </c>
      <c r="C132" s="14">
        <v>50</v>
      </c>
    </row>
    <row r="133" spans="2:3" x14ac:dyDescent="0.2">
      <c r="B133" s="14">
        <v>2</v>
      </c>
      <c r="C133" s="14">
        <v>100</v>
      </c>
    </row>
    <row r="134" spans="2:3" x14ac:dyDescent="0.2">
      <c r="B134" s="14">
        <v>1</v>
      </c>
      <c r="C134" s="14">
        <v>50</v>
      </c>
    </row>
    <row r="135" spans="2:3" x14ac:dyDescent="0.2">
      <c r="B135" s="14">
        <v>1</v>
      </c>
      <c r="C135" s="14">
        <v>50</v>
      </c>
    </row>
    <row r="136" spans="2:3" x14ac:dyDescent="0.2">
      <c r="B136" s="14">
        <v>61</v>
      </c>
      <c r="C136" s="14">
        <v>250</v>
      </c>
    </row>
    <row r="137" spans="2:3" x14ac:dyDescent="0.2">
      <c r="B137" s="14">
        <v>12</v>
      </c>
      <c r="C137" s="14">
        <v>150</v>
      </c>
    </row>
    <row r="138" spans="2:3" x14ac:dyDescent="0.2">
      <c r="B138" s="14">
        <v>8</v>
      </c>
      <c r="C138" s="14">
        <v>150</v>
      </c>
    </row>
    <row r="139" spans="2:3" x14ac:dyDescent="0.2">
      <c r="B139" s="14">
        <v>10</v>
      </c>
      <c r="C139" s="14">
        <v>900</v>
      </c>
    </row>
    <row r="140" spans="2:3" x14ac:dyDescent="0.2">
      <c r="B140" s="14">
        <v>1</v>
      </c>
      <c r="C140" s="14">
        <v>50</v>
      </c>
    </row>
    <row r="141" spans="2:3" x14ac:dyDescent="0.2">
      <c r="B141" s="14">
        <v>18</v>
      </c>
      <c r="C141" s="14">
        <v>150</v>
      </c>
    </row>
    <row r="142" spans="2:3" x14ac:dyDescent="0.2">
      <c r="B142" s="14">
        <v>3</v>
      </c>
      <c r="C142" s="14">
        <v>600</v>
      </c>
    </row>
    <row r="143" spans="2:3" x14ac:dyDescent="0.2">
      <c r="B143" s="14">
        <v>1</v>
      </c>
      <c r="C143" s="14">
        <v>50</v>
      </c>
    </row>
    <row r="144" spans="2:3" x14ac:dyDescent="0.2">
      <c r="B144" s="14">
        <v>23</v>
      </c>
      <c r="C144" s="14">
        <v>500</v>
      </c>
    </row>
    <row r="145" spans="2:3" x14ac:dyDescent="0.2">
      <c r="B145" s="14">
        <v>6</v>
      </c>
      <c r="C145" s="14">
        <v>350</v>
      </c>
    </row>
    <row r="146" spans="2:3" x14ac:dyDescent="0.2">
      <c r="B146" s="14">
        <v>67</v>
      </c>
      <c r="C146" s="14">
        <v>1450</v>
      </c>
    </row>
    <row r="147" spans="2:3" x14ac:dyDescent="0.2">
      <c r="B147" s="14">
        <v>1</v>
      </c>
      <c r="C147" s="14">
        <v>50</v>
      </c>
    </row>
    <row r="148" spans="2:3" x14ac:dyDescent="0.2">
      <c r="B148" s="14">
        <v>1</v>
      </c>
      <c r="C148" s="14">
        <v>50</v>
      </c>
    </row>
    <row r="149" spans="2:3" x14ac:dyDescent="0.2">
      <c r="B149" s="14">
        <v>4</v>
      </c>
      <c r="C149" s="14">
        <v>100</v>
      </c>
    </row>
    <row r="150" spans="2:3" x14ac:dyDescent="0.2">
      <c r="B150" s="14">
        <v>120</v>
      </c>
      <c r="C150" s="14">
        <v>1300</v>
      </c>
    </row>
    <row r="151" spans="2:3" x14ac:dyDescent="0.2">
      <c r="B151" s="14">
        <v>2</v>
      </c>
      <c r="C151" s="14">
        <v>50</v>
      </c>
    </row>
    <row r="152" spans="2:3" x14ac:dyDescent="0.2">
      <c r="B152" s="14">
        <v>1</v>
      </c>
      <c r="C152" s="14">
        <v>50</v>
      </c>
    </row>
    <row r="153" spans="2:3" x14ac:dyDescent="0.2">
      <c r="B153" s="14">
        <v>36</v>
      </c>
      <c r="C153" s="14">
        <v>300</v>
      </c>
    </row>
    <row r="154" spans="2:3" x14ac:dyDescent="0.2">
      <c r="B154" s="14">
        <v>1</v>
      </c>
      <c r="C154" s="14">
        <v>50</v>
      </c>
    </row>
    <row r="155" spans="2:3" x14ac:dyDescent="0.2">
      <c r="B155" s="14">
        <v>5</v>
      </c>
      <c r="C155" s="14">
        <v>50</v>
      </c>
    </row>
    <row r="156" spans="2:3" x14ac:dyDescent="0.2">
      <c r="B156" s="14">
        <v>2</v>
      </c>
      <c r="C156" s="14">
        <v>50</v>
      </c>
    </row>
    <row r="157" spans="2:3" x14ac:dyDescent="0.2">
      <c r="B157" s="14">
        <v>1</v>
      </c>
      <c r="C157" s="14">
        <v>50</v>
      </c>
    </row>
    <row r="158" spans="2:3" x14ac:dyDescent="0.2">
      <c r="B158" s="14">
        <v>2</v>
      </c>
      <c r="C158" s="14">
        <v>50</v>
      </c>
    </row>
    <row r="159" spans="2:3" x14ac:dyDescent="0.2">
      <c r="B159" s="14">
        <v>3</v>
      </c>
      <c r="C159" s="14">
        <v>50</v>
      </c>
    </row>
    <row r="160" spans="2:3" x14ac:dyDescent="0.2">
      <c r="B160" s="14">
        <v>1</v>
      </c>
      <c r="C160" s="14">
        <v>50</v>
      </c>
    </row>
    <row r="161" spans="2:3" x14ac:dyDescent="0.2">
      <c r="B161" s="14">
        <v>2</v>
      </c>
      <c r="C161" s="14">
        <v>50</v>
      </c>
    </row>
    <row r="162" spans="2:3" x14ac:dyDescent="0.2">
      <c r="B162" s="14">
        <v>1</v>
      </c>
      <c r="C162" s="14">
        <v>50</v>
      </c>
    </row>
    <row r="163" spans="2:3" x14ac:dyDescent="0.2">
      <c r="B163" s="14">
        <v>1</v>
      </c>
      <c r="C163" s="14">
        <v>50</v>
      </c>
    </row>
    <row r="164" spans="2:3" x14ac:dyDescent="0.2">
      <c r="B164" s="14">
        <v>5</v>
      </c>
      <c r="C164" s="14">
        <v>150</v>
      </c>
    </row>
    <row r="165" spans="2:3" x14ac:dyDescent="0.2">
      <c r="B165" s="14">
        <v>1</v>
      </c>
      <c r="C165" s="14">
        <v>50</v>
      </c>
    </row>
    <row r="166" spans="2:3" x14ac:dyDescent="0.2">
      <c r="B166" s="14">
        <v>4</v>
      </c>
      <c r="C166" s="14">
        <v>100</v>
      </c>
    </row>
    <row r="167" spans="2:3" x14ac:dyDescent="0.2">
      <c r="B167" s="14">
        <v>20</v>
      </c>
      <c r="C167" s="14">
        <v>100</v>
      </c>
    </row>
    <row r="168" spans="2:3" x14ac:dyDescent="0.2">
      <c r="B168" s="14">
        <v>1</v>
      </c>
      <c r="C168" s="14">
        <v>100</v>
      </c>
    </row>
    <row r="169" spans="2:3" x14ac:dyDescent="0.2">
      <c r="B169" s="14">
        <v>5</v>
      </c>
      <c r="C169" s="14">
        <v>50</v>
      </c>
    </row>
    <row r="170" spans="2:3" x14ac:dyDescent="0.2">
      <c r="B170" s="14">
        <v>2</v>
      </c>
      <c r="C170" s="14">
        <v>50</v>
      </c>
    </row>
    <row r="171" spans="2:3" x14ac:dyDescent="0.2">
      <c r="B171" s="14">
        <v>7</v>
      </c>
      <c r="C171" s="14">
        <v>150</v>
      </c>
    </row>
    <row r="172" spans="2:3" x14ac:dyDescent="0.2">
      <c r="B172" s="14">
        <v>1</v>
      </c>
      <c r="C172" s="14">
        <v>50</v>
      </c>
    </row>
    <row r="173" spans="2:3" x14ac:dyDescent="0.2">
      <c r="B173" s="14">
        <v>1</v>
      </c>
      <c r="C173" s="14">
        <v>50</v>
      </c>
    </row>
    <row r="174" spans="2:3" x14ac:dyDescent="0.2">
      <c r="B174" s="14">
        <v>2</v>
      </c>
      <c r="C174" s="14">
        <v>100</v>
      </c>
    </row>
    <row r="175" spans="2:3" x14ac:dyDescent="0.2">
      <c r="B175" s="14">
        <v>5</v>
      </c>
      <c r="C175" s="14">
        <v>50</v>
      </c>
    </row>
    <row r="176" spans="2:3" x14ac:dyDescent="0.2">
      <c r="B176" s="14">
        <v>2</v>
      </c>
      <c r="C176" s="14">
        <v>50</v>
      </c>
    </row>
    <row r="177" spans="2:3" x14ac:dyDescent="0.2">
      <c r="B177" s="14">
        <v>1</v>
      </c>
      <c r="C177" s="14">
        <v>50</v>
      </c>
    </row>
    <row r="178" spans="2:3" x14ac:dyDescent="0.2">
      <c r="B178" s="14">
        <v>2</v>
      </c>
      <c r="C178" s="14">
        <v>50</v>
      </c>
    </row>
    <row r="179" spans="2:3" x14ac:dyDescent="0.2">
      <c r="B179" s="14">
        <v>1</v>
      </c>
      <c r="C179" s="14">
        <v>50</v>
      </c>
    </row>
    <row r="180" spans="2:3" x14ac:dyDescent="0.2">
      <c r="B180" s="14">
        <v>1</v>
      </c>
      <c r="C180" s="14">
        <v>50</v>
      </c>
    </row>
    <row r="181" spans="2:3" x14ac:dyDescent="0.2">
      <c r="B181" s="14">
        <v>19</v>
      </c>
      <c r="C181" s="14">
        <v>350</v>
      </c>
    </row>
    <row r="182" spans="2:3" x14ac:dyDescent="0.2">
      <c r="B182" s="14">
        <v>14</v>
      </c>
      <c r="C182" s="14">
        <v>700</v>
      </c>
    </row>
    <row r="183" spans="2:3" x14ac:dyDescent="0.2">
      <c r="B183" s="14">
        <v>5</v>
      </c>
      <c r="C183" s="14">
        <v>50</v>
      </c>
    </row>
    <row r="184" spans="2:3" x14ac:dyDescent="0.2">
      <c r="B184" s="14">
        <v>7</v>
      </c>
      <c r="C184" s="14">
        <v>150</v>
      </c>
    </row>
    <row r="185" spans="2:3" x14ac:dyDescent="0.2">
      <c r="B185" s="14">
        <v>1</v>
      </c>
      <c r="C185" s="14">
        <v>50</v>
      </c>
    </row>
    <row r="186" spans="2:3" x14ac:dyDescent="0.2">
      <c r="B186" s="14">
        <v>1</v>
      </c>
      <c r="C186" s="14">
        <v>50</v>
      </c>
    </row>
    <row r="187" spans="2:3" x14ac:dyDescent="0.2">
      <c r="B187" s="14">
        <v>4</v>
      </c>
      <c r="C187" s="14">
        <v>100</v>
      </c>
    </row>
    <row r="188" spans="2:3" x14ac:dyDescent="0.2">
      <c r="B188" s="14">
        <v>1</v>
      </c>
      <c r="C188" s="14">
        <v>50</v>
      </c>
    </row>
    <row r="189" spans="2:3" x14ac:dyDescent="0.2">
      <c r="B189" s="14">
        <v>3</v>
      </c>
      <c r="C189" s="14">
        <v>50</v>
      </c>
    </row>
    <row r="190" spans="2:3" x14ac:dyDescent="0.2">
      <c r="B190" s="14">
        <v>5</v>
      </c>
      <c r="C190" s="14">
        <v>50</v>
      </c>
    </row>
    <row r="191" spans="2:3" x14ac:dyDescent="0.2">
      <c r="B191" s="14">
        <v>44</v>
      </c>
      <c r="C191" s="14">
        <v>400</v>
      </c>
    </row>
    <row r="192" spans="2:3" x14ac:dyDescent="0.2">
      <c r="B192" s="14">
        <v>2</v>
      </c>
      <c r="C192" s="14">
        <v>50</v>
      </c>
    </row>
    <row r="193" spans="2:3" x14ac:dyDescent="0.2">
      <c r="B193" s="14">
        <v>1</v>
      </c>
      <c r="C193" s="14">
        <v>50</v>
      </c>
    </row>
    <row r="194" spans="2:3" x14ac:dyDescent="0.2">
      <c r="B194" s="14">
        <v>1</v>
      </c>
      <c r="C194" s="14">
        <v>50</v>
      </c>
    </row>
    <row r="195" spans="2:3" x14ac:dyDescent="0.2">
      <c r="B195" s="14">
        <v>15</v>
      </c>
      <c r="C195" s="14">
        <v>150</v>
      </c>
    </row>
    <row r="196" spans="2:3" x14ac:dyDescent="0.2">
      <c r="B196" s="14">
        <v>5</v>
      </c>
      <c r="C196" s="14">
        <v>1150</v>
      </c>
    </row>
    <row r="197" spans="2:3" x14ac:dyDescent="0.2">
      <c r="B197" s="14">
        <v>61</v>
      </c>
      <c r="C197" s="14">
        <v>300</v>
      </c>
    </row>
    <row r="198" spans="2:3" x14ac:dyDescent="0.2">
      <c r="B198" s="14">
        <v>2</v>
      </c>
      <c r="C198" s="14">
        <v>50</v>
      </c>
    </row>
    <row r="199" spans="2:3" x14ac:dyDescent="0.2">
      <c r="B199" s="14">
        <v>91</v>
      </c>
      <c r="C199" s="14">
        <v>1450</v>
      </c>
    </row>
    <row r="200" spans="2:3" x14ac:dyDescent="0.2">
      <c r="B200" s="14">
        <v>11</v>
      </c>
      <c r="C200" s="14">
        <v>200</v>
      </c>
    </row>
    <row r="201" spans="2:3" x14ac:dyDescent="0.2">
      <c r="B201" s="14">
        <v>5</v>
      </c>
      <c r="C201" s="14">
        <v>100</v>
      </c>
    </row>
    <row r="202" spans="2:3" x14ac:dyDescent="0.2">
      <c r="B202" s="14">
        <v>54</v>
      </c>
      <c r="C202" s="14">
        <v>1050</v>
      </c>
    </row>
    <row r="203" spans="2:3" x14ac:dyDescent="0.2">
      <c r="B203" s="14">
        <v>69</v>
      </c>
      <c r="C203" s="14">
        <v>2450</v>
      </c>
    </row>
    <row r="204" spans="2:3" x14ac:dyDescent="0.2">
      <c r="B204" s="14">
        <v>1</v>
      </c>
      <c r="C204" s="14">
        <v>50</v>
      </c>
    </row>
    <row r="205" spans="2:3" x14ac:dyDescent="0.2">
      <c r="B205" s="14">
        <v>5</v>
      </c>
      <c r="C205" s="14">
        <v>250</v>
      </c>
    </row>
    <row r="206" spans="2:3" x14ac:dyDescent="0.2">
      <c r="B206" s="14">
        <v>5</v>
      </c>
      <c r="C206" s="14">
        <v>50</v>
      </c>
    </row>
    <row r="207" spans="2:3" x14ac:dyDescent="0.2">
      <c r="B207" s="14">
        <v>17</v>
      </c>
      <c r="C207" s="14">
        <v>200</v>
      </c>
    </row>
    <row r="208" spans="2:3" x14ac:dyDescent="0.2">
      <c r="B208" s="14">
        <v>1</v>
      </c>
      <c r="C208" s="14">
        <v>50</v>
      </c>
    </row>
    <row r="209" spans="2:3" x14ac:dyDescent="0.2">
      <c r="B209" s="14">
        <v>43</v>
      </c>
      <c r="C209" s="14">
        <v>1450</v>
      </c>
    </row>
    <row r="210" spans="2:3" x14ac:dyDescent="0.2">
      <c r="B210" s="14">
        <v>1</v>
      </c>
      <c r="C210" s="14">
        <v>50</v>
      </c>
    </row>
    <row r="211" spans="2:3" x14ac:dyDescent="0.2">
      <c r="B211" s="14">
        <v>7</v>
      </c>
      <c r="C211" s="14">
        <v>50</v>
      </c>
    </row>
    <row r="212" spans="2:3" x14ac:dyDescent="0.2">
      <c r="B212" s="14">
        <v>20</v>
      </c>
      <c r="C212" s="14">
        <v>700</v>
      </c>
    </row>
    <row r="213" spans="2:3" x14ac:dyDescent="0.2">
      <c r="B213" s="14">
        <v>1</v>
      </c>
      <c r="C213" s="14">
        <v>50</v>
      </c>
    </row>
    <row r="214" spans="2:3" x14ac:dyDescent="0.2">
      <c r="B214" s="14">
        <v>2</v>
      </c>
      <c r="C214" s="14">
        <v>50</v>
      </c>
    </row>
    <row r="215" spans="2:3" x14ac:dyDescent="0.2">
      <c r="B215" s="14">
        <v>1</v>
      </c>
      <c r="C215" s="14">
        <v>50</v>
      </c>
    </row>
    <row r="216" spans="2:3" x14ac:dyDescent="0.2">
      <c r="B216" s="14">
        <v>3</v>
      </c>
      <c r="C216" s="14">
        <v>100</v>
      </c>
    </row>
    <row r="217" spans="2:3" x14ac:dyDescent="0.2">
      <c r="B217" s="14">
        <v>2</v>
      </c>
      <c r="C217" s="14">
        <v>50</v>
      </c>
    </row>
    <row r="218" spans="2:3" x14ac:dyDescent="0.2">
      <c r="B218" s="14">
        <v>6</v>
      </c>
      <c r="C218" s="14">
        <v>50</v>
      </c>
    </row>
    <row r="219" spans="2:3" x14ac:dyDescent="0.2">
      <c r="B219" s="14">
        <v>2</v>
      </c>
      <c r="C219" s="14">
        <v>100</v>
      </c>
    </row>
    <row r="220" spans="2:3" x14ac:dyDescent="0.2">
      <c r="B220" s="14">
        <v>1</v>
      </c>
      <c r="C220" s="14">
        <v>50</v>
      </c>
    </row>
    <row r="221" spans="2:3" x14ac:dyDescent="0.2">
      <c r="B221" s="14">
        <v>5</v>
      </c>
      <c r="C221" s="14">
        <v>100</v>
      </c>
    </row>
    <row r="222" spans="2:3" x14ac:dyDescent="0.2">
      <c r="B222" s="14">
        <v>7</v>
      </c>
      <c r="C222" s="14">
        <v>100</v>
      </c>
    </row>
    <row r="223" spans="2:3" x14ac:dyDescent="0.2">
      <c r="B223" s="14">
        <v>47</v>
      </c>
      <c r="C223" s="14">
        <v>1400</v>
      </c>
    </row>
    <row r="224" spans="2:3" x14ac:dyDescent="0.2">
      <c r="B224" s="14">
        <v>1</v>
      </c>
      <c r="C224" s="14">
        <v>50</v>
      </c>
    </row>
    <row r="225" spans="2:3" x14ac:dyDescent="0.2">
      <c r="B225" s="14">
        <v>1</v>
      </c>
      <c r="C225" s="14">
        <v>50</v>
      </c>
    </row>
    <row r="226" spans="2:3" x14ac:dyDescent="0.2">
      <c r="B226" s="14">
        <v>2</v>
      </c>
      <c r="C226" s="14">
        <v>50</v>
      </c>
    </row>
    <row r="227" spans="2:3" x14ac:dyDescent="0.2">
      <c r="B227" s="14">
        <v>134</v>
      </c>
      <c r="C227" s="14">
        <v>800</v>
      </c>
    </row>
    <row r="228" spans="2:3" x14ac:dyDescent="0.2">
      <c r="B228" s="14">
        <v>8</v>
      </c>
      <c r="C228" s="14">
        <v>100</v>
      </c>
    </row>
    <row r="229" spans="2:3" x14ac:dyDescent="0.2">
      <c r="B229" s="14">
        <v>2</v>
      </c>
      <c r="C229" s="14">
        <v>50</v>
      </c>
    </row>
    <row r="230" spans="2:3" x14ac:dyDescent="0.2">
      <c r="B230" s="14">
        <v>1</v>
      </c>
      <c r="C230" s="14">
        <v>50</v>
      </c>
    </row>
    <row r="231" spans="2:3" x14ac:dyDescent="0.2">
      <c r="B231" s="14">
        <v>1</v>
      </c>
      <c r="C231" s="14">
        <v>50</v>
      </c>
    </row>
    <row r="232" spans="2:3" x14ac:dyDescent="0.2">
      <c r="B232" s="14">
        <v>2</v>
      </c>
      <c r="C232" s="14">
        <v>150</v>
      </c>
    </row>
    <row r="233" spans="2:3" x14ac:dyDescent="0.2">
      <c r="B233" s="14">
        <v>9</v>
      </c>
      <c r="C233" s="14">
        <v>400</v>
      </c>
    </row>
    <row r="234" spans="2:3" x14ac:dyDescent="0.2">
      <c r="B234" s="14">
        <v>1</v>
      </c>
      <c r="C234" s="14">
        <v>50</v>
      </c>
    </row>
    <row r="235" spans="2:3" x14ac:dyDescent="0.2">
      <c r="B235" s="14">
        <v>1</v>
      </c>
      <c r="C235" s="14">
        <v>50</v>
      </c>
    </row>
    <row r="236" spans="2:3" x14ac:dyDescent="0.2">
      <c r="B236" s="14">
        <v>69</v>
      </c>
      <c r="C236" s="14">
        <v>800</v>
      </c>
    </row>
    <row r="237" spans="2:3" x14ac:dyDescent="0.2">
      <c r="B237" s="14">
        <v>2</v>
      </c>
      <c r="C237" s="14">
        <v>150</v>
      </c>
    </row>
    <row r="238" spans="2:3" x14ac:dyDescent="0.2">
      <c r="B238" s="14">
        <v>1</v>
      </c>
      <c r="C238" s="14">
        <v>50</v>
      </c>
    </row>
    <row r="239" spans="2:3" x14ac:dyDescent="0.2">
      <c r="B239" s="14">
        <v>1</v>
      </c>
      <c r="C239" s="14">
        <v>50</v>
      </c>
    </row>
    <row r="240" spans="2:3" x14ac:dyDescent="0.2">
      <c r="B240" s="14">
        <v>3</v>
      </c>
      <c r="C240" s="14">
        <v>750</v>
      </c>
    </row>
    <row r="241" spans="2:3" x14ac:dyDescent="0.2">
      <c r="B241" s="14">
        <v>1</v>
      </c>
      <c r="C241" s="14">
        <v>50</v>
      </c>
    </row>
    <row r="242" spans="2:3" x14ac:dyDescent="0.2">
      <c r="B242" s="14">
        <v>9</v>
      </c>
      <c r="C242" s="14">
        <v>100</v>
      </c>
    </row>
    <row r="243" spans="2:3" x14ac:dyDescent="0.2">
      <c r="B243" s="14">
        <v>3</v>
      </c>
      <c r="C243" s="14">
        <v>50</v>
      </c>
    </row>
    <row r="244" spans="2:3" x14ac:dyDescent="0.2">
      <c r="B244" s="14">
        <v>2</v>
      </c>
      <c r="C244" s="14">
        <v>50</v>
      </c>
    </row>
    <row r="245" spans="2:3" x14ac:dyDescent="0.2">
      <c r="B245" s="14">
        <v>2</v>
      </c>
      <c r="C245" s="14">
        <v>50</v>
      </c>
    </row>
    <row r="246" spans="2:3" x14ac:dyDescent="0.2">
      <c r="B246" s="14">
        <v>37</v>
      </c>
      <c r="C246" s="14">
        <v>950</v>
      </c>
    </row>
    <row r="247" spans="2:3" x14ac:dyDescent="0.2">
      <c r="B247" s="14">
        <v>34</v>
      </c>
      <c r="C247" s="14">
        <v>1050</v>
      </c>
    </row>
    <row r="248" spans="2:3" x14ac:dyDescent="0.2">
      <c r="B248" s="14">
        <v>1</v>
      </c>
      <c r="C248" s="14">
        <v>50</v>
      </c>
    </row>
    <row r="249" spans="2:3" x14ac:dyDescent="0.2">
      <c r="B249" s="14">
        <v>67</v>
      </c>
      <c r="C249" s="14">
        <v>1800</v>
      </c>
    </row>
    <row r="250" spans="2:3" x14ac:dyDescent="0.2">
      <c r="B250" s="14">
        <v>1</v>
      </c>
      <c r="C250" s="14">
        <v>50</v>
      </c>
    </row>
    <row r="251" spans="2:3" x14ac:dyDescent="0.2">
      <c r="B251" s="14">
        <v>2</v>
      </c>
      <c r="C251" s="14">
        <v>50</v>
      </c>
    </row>
    <row r="252" spans="2:3" x14ac:dyDescent="0.2">
      <c r="B252" s="14">
        <v>1</v>
      </c>
      <c r="C252" s="14">
        <v>50</v>
      </c>
    </row>
    <row r="253" spans="2:3" x14ac:dyDescent="0.2">
      <c r="B253" s="14">
        <v>4</v>
      </c>
      <c r="C253" s="14">
        <v>150</v>
      </c>
    </row>
    <row r="254" spans="2:3" x14ac:dyDescent="0.2">
      <c r="B254" s="14">
        <v>2</v>
      </c>
      <c r="C254" s="14">
        <v>50</v>
      </c>
    </row>
    <row r="255" spans="2:3" x14ac:dyDescent="0.2">
      <c r="B255" s="14">
        <v>3</v>
      </c>
      <c r="C255" s="14">
        <v>100</v>
      </c>
    </row>
    <row r="256" spans="2:3" x14ac:dyDescent="0.2">
      <c r="B256" s="14">
        <v>1</v>
      </c>
      <c r="C256" s="14">
        <v>50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B2ACF-B709-3F40-85B3-FF8D47B42476}">
  <dimension ref="A1:C94"/>
  <sheetViews>
    <sheetView workbookViewId="0">
      <selection activeCell="C19" sqref="C19"/>
    </sheetView>
  </sheetViews>
  <sheetFormatPr baseColWidth="10" defaultRowHeight="16" x14ac:dyDescent="0.2"/>
  <cols>
    <col min="1" max="2" width="10.83203125" style="12"/>
    <col min="3" max="3" width="23.6640625" style="12" bestFit="1" customWidth="1"/>
    <col min="4" max="16384" width="10.83203125" style="12"/>
  </cols>
  <sheetData>
    <row r="1" spans="1:3" s="1" customFormat="1" x14ac:dyDescent="0.2">
      <c r="A1" s="57" t="s">
        <v>33</v>
      </c>
      <c r="B1" s="57"/>
      <c r="C1" s="57"/>
    </row>
    <row r="2" spans="1:3" x14ac:dyDescent="0.2">
      <c r="B2" s="13" t="s">
        <v>14</v>
      </c>
      <c r="C2" s="13" t="s">
        <v>15</v>
      </c>
    </row>
    <row r="3" spans="1:3" x14ac:dyDescent="0.2">
      <c r="B3" s="14">
        <v>1</v>
      </c>
      <c r="C3" s="14">
        <v>50</v>
      </c>
    </row>
    <row r="4" spans="1:3" x14ac:dyDescent="0.2">
      <c r="B4" s="14">
        <v>10</v>
      </c>
      <c r="C4" s="14">
        <v>50</v>
      </c>
    </row>
    <row r="5" spans="1:3" x14ac:dyDescent="0.2">
      <c r="B5" s="14">
        <v>7</v>
      </c>
      <c r="C5" s="14">
        <v>100</v>
      </c>
    </row>
    <row r="6" spans="1:3" x14ac:dyDescent="0.2">
      <c r="B6" s="14">
        <v>1</v>
      </c>
      <c r="C6" s="14">
        <v>50</v>
      </c>
    </row>
    <row r="7" spans="1:3" x14ac:dyDescent="0.2">
      <c r="B7" s="14">
        <v>2</v>
      </c>
      <c r="C7" s="14">
        <v>50</v>
      </c>
    </row>
    <row r="8" spans="1:3" x14ac:dyDescent="0.2">
      <c r="B8" s="14">
        <v>1</v>
      </c>
      <c r="C8" s="14">
        <v>50</v>
      </c>
    </row>
    <row r="9" spans="1:3" x14ac:dyDescent="0.2">
      <c r="B9" s="14">
        <v>5</v>
      </c>
      <c r="C9" s="14">
        <v>100</v>
      </c>
    </row>
    <row r="10" spans="1:3" x14ac:dyDescent="0.2">
      <c r="B10" s="14">
        <v>2</v>
      </c>
      <c r="C10" s="14">
        <v>50</v>
      </c>
    </row>
    <row r="11" spans="1:3" x14ac:dyDescent="0.2">
      <c r="B11" s="14">
        <v>3</v>
      </c>
      <c r="C11" s="14">
        <v>150</v>
      </c>
    </row>
    <row r="12" spans="1:3" x14ac:dyDescent="0.2">
      <c r="B12" s="14">
        <v>4</v>
      </c>
      <c r="C12" s="14">
        <v>50</v>
      </c>
    </row>
    <row r="13" spans="1:3" x14ac:dyDescent="0.2">
      <c r="B13" s="14">
        <v>2</v>
      </c>
      <c r="C13" s="14">
        <v>50</v>
      </c>
    </row>
    <row r="14" spans="1:3" x14ac:dyDescent="0.2">
      <c r="B14" s="14">
        <v>1</v>
      </c>
      <c r="C14" s="14">
        <v>50</v>
      </c>
    </row>
    <row r="15" spans="1:3" x14ac:dyDescent="0.2">
      <c r="B15" s="14">
        <v>1</v>
      </c>
      <c r="C15" s="14">
        <v>50</v>
      </c>
    </row>
    <row r="16" spans="1:3" x14ac:dyDescent="0.2">
      <c r="B16" s="14">
        <v>2</v>
      </c>
      <c r="C16" s="14">
        <v>50</v>
      </c>
    </row>
    <row r="17" spans="2:3" x14ac:dyDescent="0.2">
      <c r="B17" s="14">
        <v>1</v>
      </c>
      <c r="C17" s="14">
        <v>50</v>
      </c>
    </row>
    <row r="18" spans="2:3" x14ac:dyDescent="0.2">
      <c r="B18" s="14">
        <v>2</v>
      </c>
      <c r="C18" s="14">
        <v>50</v>
      </c>
    </row>
    <row r="19" spans="2:3" x14ac:dyDescent="0.2">
      <c r="B19" s="14">
        <v>5</v>
      </c>
      <c r="C19" s="14">
        <v>200</v>
      </c>
    </row>
    <row r="20" spans="2:3" x14ac:dyDescent="0.2">
      <c r="B20" s="14">
        <v>3</v>
      </c>
      <c r="C20" s="14">
        <v>50</v>
      </c>
    </row>
    <row r="21" spans="2:3" x14ac:dyDescent="0.2">
      <c r="B21" s="14">
        <v>1</v>
      </c>
      <c r="C21" s="14">
        <v>50</v>
      </c>
    </row>
    <row r="22" spans="2:3" x14ac:dyDescent="0.2">
      <c r="B22" s="14">
        <v>1</v>
      </c>
      <c r="C22" s="14">
        <v>50</v>
      </c>
    </row>
    <row r="23" spans="2:3" x14ac:dyDescent="0.2">
      <c r="B23" s="14">
        <v>1</v>
      </c>
      <c r="C23" s="14">
        <v>50</v>
      </c>
    </row>
    <row r="24" spans="2:3" x14ac:dyDescent="0.2">
      <c r="B24" s="14">
        <v>5</v>
      </c>
      <c r="C24" s="14">
        <v>50</v>
      </c>
    </row>
    <row r="25" spans="2:3" x14ac:dyDescent="0.2">
      <c r="B25" s="14">
        <v>6</v>
      </c>
      <c r="C25" s="14">
        <v>50</v>
      </c>
    </row>
    <row r="26" spans="2:3" x14ac:dyDescent="0.2">
      <c r="B26" s="14">
        <v>3</v>
      </c>
      <c r="C26" s="14">
        <v>50</v>
      </c>
    </row>
    <row r="27" spans="2:3" x14ac:dyDescent="0.2">
      <c r="B27" s="14">
        <v>1</v>
      </c>
      <c r="C27" s="14">
        <v>50</v>
      </c>
    </row>
    <row r="28" spans="2:3" x14ac:dyDescent="0.2">
      <c r="B28" s="14">
        <v>1</v>
      </c>
      <c r="C28" s="14">
        <v>50</v>
      </c>
    </row>
    <row r="29" spans="2:3" x14ac:dyDescent="0.2">
      <c r="B29" s="14">
        <v>4</v>
      </c>
      <c r="C29" s="14">
        <v>50</v>
      </c>
    </row>
    <row r="30" spans="2:3" x14ac:dyDescent="0.2">
      <c r="B30" s="14">
        <v>12</v>
      </c>
      <c r="C30" s="14">
        <v>350</v>
      </c>
    </row>
    <row r="31" spans="2:3" x14ac:dyDescent="0.2">
      <c r="B31" s="14">
        <v>25</v>
      </c>
      <c r="C31" s="14">
        <v>400</v>
      </c>
    </row>
    <row r="32" spans="2:3" x14ac:dyDescent="0.2">
      <c r="B32" s="14">
        <v>16</v>
      </c>
      <c r="C32" s="14">
        <v>450</v>
      </c>
    </row>
    <row r="33" spans="2:3" x14ac:dyDescent="0.2">
      <c r="B33" s="14">
        <v>1</v>
      </c>
      <c r="C33" s="14">
        <v>50</v>
      </c>
    </row>
    <row r="34" spans="2:3" x14ac:dyDescent="0.2">
      <c r="B34" s="14">
        <v>6</v>
      </c>
      <c r="C34" s="14">
        <v>50</v>
      </c>
    </row>
    <row r="35" spans="2:3" x14ac:dyDescent="0.2">
      <c r="B35" s="14">
        <v>3</v>
      </c>
      <c r="C35" s="14">
        <v>50</v>
      </c>
    </row>
    <row r="36" spans="2:3" x14ac:dyDescent="0.2">
      <c r="B36" s="14">
        <v>74</v>
      </c>
      <c r="C36" s="14">
        <v>450</v>
      </c>
    </row>
    <row r="37" spans="2:3" x14ac:dyDescent="0.2">
      <c r="B37" s="14">
        <v>1</v>
      </c>
      <c r="C37" s="14">
        <v>50</v>
      </c>
    </row>
    <row r="38" spans="2:3" x14ac:dyDescent="0.2">
      <c r="B38" s="14">
        <v>3</v>
      </c>
      <c r="C38" s="14">
        <v>100</v>
      </c>
    </row>
    <row r="39" spans="2:3" x14ac:dyDescent="0.2">
      <c r="B39" s="14">
        <v>2</v>
      </c>
      <c r="C39" s="14">
        <v>100</v>
      </c>
    </row>
    <row r="40" spans="2:3" x14ac:dyDescent="0.2">
      <c r="B40" s="14">
        <v>3</v>
      </c>
      <c r="C40" s="14">
        <v>50</v>
      </c>
    </row>
    <row r="41" spans="2:3" x14ac:dyDescent="0.2">
      <c r="B41" s="14">
        <v>4</v>
      </c>
      <c r="C41" s="14">
        <v>50</v>
      </c>
    </row>
    <row r="42" spans="2:3" x14ac:dyDescent="0.2">
      <c r="B42" s="14">
        <v>91</v>
      </c>
      <c r="C42" s="14">
        <v>350</v>
      </c>
    </row>
    <row r="43" spans="2:3" x14ac:dyDescent="0.2">
      <c r="B43" s="14">
        <v>1</v>
      </c>
      <c r="C43" s="14">
        <v>50</v>
      </c>
    </row>
    <row r="44" spans="2:3" x14ac:dyDescent="0.2">
      <c r="B44" s="14">
        <v>1</v>
      </c>
      <c r="C44" s="14">
        <v>50</v>
      </c>
    </row>
    <row r="45" spans="2:3" x14ac:dyDescent="0.2">
      <c r="B45" s="14">
        <v>13</v>
      </c>
      <c r="C45" s="14">
        <v>50</v>
      </c>
    </row>
    <row r="46" spans="2:3" x14ac:dyDescent="0.2">
      <c r="B46" s="14">
        <v>16</v>
      </c>
      <c r="C46" s="14">
        <v>450</v>
      </c>
    </row>
    <row r="47" spans="2:3" x14ac:dyDescent="0.2">
      <c r="B47" s="14">
        <v>3</v>
      </c>
      <c r="C47" s="14">
        <v>50</v>
      </c>
    </row>
    <row r="48" spans="2:3" x14ac:dyDescent="0.2">
      <c r="B48" s="14">
        <v>5</v>
      </c>
      <c r="C48" s="14">
        <v>50</v>
      </c>
    </row>
    <row r="49" spans="2:3" x14ac:dyDescent="0.2">
      <c r="B49" s="14">
        <v>1</v>
      </c>
      <c r="C49" s="14">
        <v>50</v>
      </c>
    </row>
    <row r="50" spans="2:3" x14ac:dyDescent="0.2">
      <c r="B50" s="14">
        <v>1</v>
      </c>
      <c r="C50" s="14">
        <v>50</v>
      </c>
    </row>
    <row r="51" spans="2:3" x14ac:dyDescent="0.2">
      <c r="B51" s="14">
        <v>16</v>
      </c>
      <c r="C51" s="14">
        <v>200</v>
      </c>
    </row>
    <row r="52" spans="2:3" x14ac:dyDescent="0.2">
      <c r="B52" s="14">
        <v>1</v>
      </c>
      <c r="C52" s="14">
        <v>50</v>
      </c>
    </row>
    <row r="53" spans="2:3" x14ac:dyDescent="0.2">
      <c r="B53" s="14">
        <v>4</v>
      </c>
      <c r="C53" s="14">
        <v>50</v>
      </c>
    </row>
    <row r="54" spans="2:3" x14ac:dyDescent="0.2">
      <c r="B54" s="14">
        <v>13</v>
      </c>
      <c r="C54" s="14">
        <v>50</v>
      </c>
    </row>
    <row r="55" spans="2:3" x14ac:dyDescent="0.2">
      <c r="B55" s="14">
        <v>26</v>
      </c>
      <c r="C55" s="14">
        <v>200</v>
      </c>
    </row>
    <row r="56" spans="2:3" x14ac:dyDescent="0.2">
      <c r="B56" s="14">
        <v>3</v>
      </c>
      <c r="C56" s="14">
        <v>50</v>
      </c>
    </row>
    <row r="57" spans="2:3" x14ac:dyDescent="0.2">
      <c r="B57" s="14">
        <v>14</v>
      </c>
      <c r="C57" s="14">
        <v>100</v>
      </c>
    </row>
    <row r="58" spans="2:3" x14ac:dyDescent="0.2">
      <c r="B58" s="14">
        <v>40</v>
      </c>
      <c r="C58" s="14">
        <v>350</v>
      </c>
    </row>
    <row r="59" spans="2:3" x14ac:dyDescent="0.2">
      <c r="B59" s="14">
        <v>1</v>
      </c>
      <c r="C59" s="14">
        <v>50</v>
      </c>
    </row>
    <row r="60" spans="2:3" x14ac:dyDescent="0.2">
      <c r="B60" s="14">
        <v>7</v>
      </c>
      <c r="C60" s="14">
        <v>100</v>
      </c>
    </row>
    <row r="61" spans="2:3" x14ac:dyDescent="0.2">
      <c r="B61" s="14">
        <v>1</v>
      </c>
      <c r="C61" s="14">
        <v>50</v>
      </c>
    </row>
    <row r="62" spans="2:3" x14ac:dyDescent="0.2">
      <c r="B62" s="14">
        <v>1</v>
      </c>
      <c r="C62" s="14">
        <v>50</v>
      </c>
    </row>
    <row r="63" spans="2:3" x14ac:dyDescent="0.2">
      <c r="B63" s="14">
        <v>4</v>
      </c>
      <c r="C63" s="14">
        <v>100</v>
      </c>
    </row>
    <row r="64" spans="2:3" x14ac:dyDescent="0.2">
      <c r="B64" s="14">
        <v>1</v>
      </c>
      <c r="C64" s="14">
        <v>50</v>
      </c>
    </row>
    <row r="65" spans="2:3" x14ac:dyDescent="0.2">
      <c r="B65" s="14">
        <v>1</v>
      </c>
      <c r="C65" s="14">
        <v>50</v>
      </c>
    </row>
    <row r="66" spans="2:3" x14ac:dyDescent="0.2">
      <c r="B66" s="14">
        <v>1</v>
      </c>
      <c r="C66" s="14">
        <v>50</v>
      </c>
    </row>
    <row r="67" spans="2:3" x14ac:dyDescent="0.2">
      <c r="B67" s="14">
        <v>2</v>
      </c>
      <c r="C67" s="14">
        <v>50</v>
      </c>
    </row>
    <row r="68" spans="2:3" x14ac:dyDescent="0.2">
      <c r="B68" s="14">
        <v>4</v>
      </c>
      <c r="C68" s="14">
        <v>50</v>
      </c>
    </row>
    <row r="69" spans="2:3" x14ac:dyDescent="0.2">
      <c r="B69" s="14">
        <v>2</v>
      </c>
      <c r="C69" s="14">
        <v>50</v>
      </c>
    </row>
    <row r="70" spans="2:3" x14ac:dyDescent="0.2">
      <c r="B70" s="14">
        <v>1</v>
      </c>
      <c r="C70" s="14">
        <v>50</v>
      </c>
    </row>
    <row r="71" spans="2:3" x14ac:dyDescent="0.2">
      <c r="B71" s="14">
        <v>1</v>
      </c>
      <c r="C71" s="14">
        <v>50</v>
      </c>
    </row>
    <row r="72" spans="2:3" x14ac:dyDescent="0.2">
      <c r="B72" s="14">
        <v>1</v>
      </c>
      <c r="C72" s="14">
        <v>50</v>
      </c>
    </row>
    <row r="73" spans="2:3" x14ac:dyDescent="0.2">
      <c r="B73" s="14">
        <v>2</v>
      </c>
      <c r="C73" s="14">
        <v>100</v>
      </c>
    </row>
    <row r="74" spans="2:3" x14ac:dyDescent="0.2">
      <c r="B74" s="14">
        <v>2</v>
      </c>
      <c r="C74" s="14">
        <v>50</v>
      </c>
    </row>
    <row r="75" spans="2:3" x14ac:dyDescent="0.2">
      <c r="B75" s="14">
        <v>1</v>
      </c>
      <c r="C75" s="14">
        <v>50</v>
      </c>
    </row>
    <row r="76" spans="2:3" x14ac:dyDescent="0.2">
      <c r="B76" s="14">
        <v>1</v>
      </c>
      <c r="C76" s="14">
        <v>50</v>
      </c>
    </row>
    <row r="77" spans="2:3" x14ac:dyDescent="0.2">
      <c r="B77" s="14">
        <v>2</v>
      </c>
      <c r="C77" s="14">
        <v>50</v>
      </c>
    </row>
    <row r="78" spans="2:3" x14ac:dyDescent="0.2">
      <c r="B78" s="14">
        <v>2</v>
      </c>
      <c r="C78" s="14">
        <v>50</v>
      </c>
    </row>
    <row r="79" spans="2:3" x14ac:dyDescent="0.2">
      <c r="B79" s="14">
        <v>2</v>
      </c>
      <c r="C79" s="14">
        <v>100</v>
      </c>
    </row>
    <row r="80" spans="2:3" x14ac:dyDescent="0.2">
      <c r="B80" s="14">
        <v>1</v>
      </c>
      <c r="C80" s="14">
        <v>50</v>
      </c>
    </row>
    <row r="81" spans="2:3" x14ac:dyDescent="0.2">
      <c r="B81" s="14">
        <v>1</v>
      </c>
      <c r="C81" s="14">
        <v>50</v>
      </c>
    </row>
    <row r="82" spans="2:3" x14ac:dyDescent="0.2">
      <c r="B82" s="14">
        <v>4</v>
      </c>
      <c r="C82" s="14">
        <v>100</v>
      </c>
    </row>
    <row r="83" spans="2:3" x14ac:dyDescent="0.2">
      <c r="B83" s="14">
        <v>1</v>
      </c>
      <c r="C83" s="14">
        <v>50</v>
      </c>
    </row>
    <row r="84" spans="2:3" x14ac:dyDescent="0.2">
      <c r="B84" s="14">
        <v>18</v>
      </c>
      <c r="C84" s="14">
        <v>150</v>
      </c>
    </row>
    <row r="85" spans="2:3" x14ac:dyDescent="0.2">
      <c r="B85" s="14">
        <v>1</v>
      </c>
      <c r="C85" s="14">
        <v>50</v>
      </c>
    </row>
    <row r="86" spans="2:3" x14ac:dyDescent="0.2">
      <c r="B86" s="14">
        <v>2</v>
      </c>
      <c r="C86" s="14">
        <v>50</v>
      </c>
    </row>
    <row r="87" spans="2:3" x14ac:dyDescent="0.2">
      <c r="B87" s="14">
        <v>1</v>
      </c>
      <c r="C87" s="14">
        <v>50</v>
      </c>
    </row>
    <row r="88" spans="2:3" x14ac:dyDescent="0.2">
      <c r="B88" s="14">
        <v>3</v>
      </c>
      <c r="C88" s="14">
        <v>50</v>
      </c>
    </row>
    <row r="89" spans="2:3" x14ac:dyDescent="0.2">
      <c r="B89" s="14">
        <v>1</v>
      </c>
      <c r="C89" s="14">
        <v>50</v>
      </c>
    </row>
    <row r="90" spans="2:3" x14ac:dyDescent="0.2">
      <c r="B90" s="14">
        <v>1</v>
      </c>
      <c r="C90" s="14">
        <v>50</v>
      </c>
    </row>
    <row r="91" spans="2:3" x14ac:dyDescent="0.2">
      <c r="B91" s="14">
        <v>1</v>
      </c>
      <c r="C91" s="14">
        <v>50</v>
      </c>
    </row>
    <row r="92" spans="2:3" x14ac:dyDescent="0.2">
      <c r="B92" s="14">
        <v>4</v>
      </c>
      <c r="C92" s="14">
        <v>400</v>
      </c>
    </row>
    <row r="93" spans="2:3" x14ac:dyDescent="0.2">
      <c r="B93" s="14">
        <v>1</v>
      </c>
      <c r="C93" s="14">
        <v>50</v>
      </c>
    </row>
    <row r="94" spans="2:3" x14ac:dyDescent="0.2">
      <c r="B94" s="14">
        <v>2</v>
      </c>
      <c r="C94" s="14">
        <v>50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58567-F610-A248-AF59-F28956D61C90}">
  <dimension ref="A1:L84"/>
  <sheetViews>
    <sheetView zoomScaleNormal="100" workbookViewId="0">
      <selection activeCell="D5" sqref="D5"/>
    </sheetView>
  </sheetViews>
  <sheetFormatPr baseColWidth="10" defaultColWidth="8.83203125" defaultRowHeight="16" x14ac:dyDescent="0.2"/>
  <cols>
    <col min="1" max="6" width="9" style="12" bestFit="1" customWidth="1"/>
    <col min="7" max="7" width="9.83203125" style="12" customWidth="1"/>
    <col min="8" max="8" width="8.5" style="12" customWidth="1"/>
    <col min="9" max="11" width="9" style="12" bestFit="1" customWidth="1"/>
    <col min="12" max="12" width="10.6640625" style="12" bestFit="1" customWidth="1"/>
    <col min="13" max="16384" width="8.83203125" style="12"/>
  </cols>
  <sheetData>
    <row r="1" spans="1:12" s="1" customFormat="1" x14ac:dyDescent="0.2">
      <c r="A1" s="57" t="s">
        <v>257</v>
      </c>
      <c r="B1" s="57"/>
      <c r="C1" s="57"/>
      <c r="D1" s="57"/>
      <c r="E1" s="57"/>
      <c r="F1" s="57"/>
      <c r="G1" s="57"/>
      <c r="H1" s="57"/>
    </row>
    <row r="2" spans="1:12" x14ac:dyDescent="0.2">
      <c r="A2" s="58" t="s">
        <v>250</v>
      </c>
      <c r="B2" s="58"/>
      <c r="C2" s="58"/>
      <c r="D2" s="58"/>
      <c r="E2" s="58"/>
      <c r="F2" s="58"/>
      <c r="G2" s="58" t="s">
        <v>251</v>
      </c>
      <c r="H2" s="58"/>
      <c r="I2" s="58"/>
      <c r="J2" s="58"/>
      <c r="K2" s="58"/>
      <c r="L2" s="58"/>
    </row>
    <row r="3" spans="1:12" s="2" customFormat="1" ht="15" x14ac:dyDescent="0.2">
      <c r="A3" s="58" t="s">
        <v>252</v>
      </c>
      <c r="B3" s="58"/>
      <c r="C3" s="58" t="s">
        <v>253</v>
      </c>
      <c r="D3" s="58"/>
      <c r="E3" s="58" t="s">
        <v>254</v>
      </c>
      <c r="F3" s="58"/>
      <c r="G3" s="58" t="s">
        <v>252</v>
      </c>
      <c r="H3" s="58"/>
      <c r="I3" s="58" t="s">
        <v>253</v>
      </c>
      <c r="J3" s="58"/>
      <c r="K3" s="58" t="s">
        <v>254</v>
      </c>
      <c r="L3" s="58"/>
    </row>
    <row r="4" spans="1:12" s="2" customFormat="1" ht="15" x14ac:dyDescent="0.2">
      <c r="A4" s="2" t="s">
        <v>255</v>
      </c>
      <c r="B4" s="2" t="s">
        <v>256</v>
      </c>
      <c r="C4" s="2" t="s">
        <v>255</v>
      </c>
      <c r="D4" s="2" t="s">
        <v>256</v>
      </c>
      <c r="E4" s="2" t="s">
        <v>255</v>
      </c>
      <c r="F4" s="2" t="s">
        <v>256</v>
      </c>
      <c r="G4" s="2" t="s">
        <v>255</v>
      </c>
      <c r="H4" s="2" t="s">
        <v>256</v>
      </c>
      <c r="I4" s="2" t="s">
        <v>255</v>
      </c>
      <c r="J4" s="2" t="s">
        <v>256</v>
      </c>
      <c r="K4" s="2" t="s">
        <v>255</v>
      </c>
      <c r="L4" s="2" t="s">
        <v>256</v>
      </c>
    </row>
    <row r="5" spans="1:12" x14ac:dyDescent="0.2">
      <c r="A5" s="41">
        <v>8.83054892601432E-2</v>
      </c>
      <c r="B5" s="41">
        <v>0</v>
      </c>
      <c r="C5" s="41">
        <v>4.8445408532176402E-2</v>
      </c>
      <c r="D5" s="41">
        <v>0</v>
      </c>
      <c r="E5" s="41">
        <v>6.3220283174185099E-2</v>
      </c>
      <c r="F5" s="41">
        <v>0</v>
      </c>
      <c r="G5" s="41">
        <f>A5*1000</f>
        <v>88.305489260143204</v>
      </c>
      <c r="H5" s="41">
        <f>B5*1000</f>
        <v>0</v>
      </c>
      <c r="I5" s="41">
        <f>C5*1000</f>
        <v>48.445408532176401</v>
      </c>
      <c r="J5" s="41">
        <f>D5*1000</f>
        <v>0</v>
      </c>
      <c r="K5" s="41">
        <f>E5*1000</f>
        <v>63.220283174185099</v>
      </c>
      <c r="L5" s="41">
        <f>H5*1000</f>
        <v>0</v>
      </c>
    </row>
    <row r="6" spans="1:12" x14ac:dyDescent="0.2">
      <c r="A6" s="41">
        <v>0.288782816229117</v>
      </c>
      <c r="B6" s="41">
        <v>0</v>
      </c>
      <c r="C6" s="41">
        <v>0.154495059050374</v>
      </c>
      <c r="D6" s="41">
        <v>2.4108003857280599E-4</v>
      </c>
      <c r="E6" s="41">
        <v>0.206783009548897</v>
      </c>
      <c r="F6" s="41">
        <v>0</v>
      </c>
      <c r="G6" s="41">
        <f t="shared" ref="G6:K57" si="0">A6*1000</f>
        <v>288.78281622911697</v>
      </c>
      <c r="H6" s="41">
        <f t="shared" si="0"/>
        <v>0</v>
      </c>
      <c r="I6" s="41">
        <f t="shared" si="0"/>
        <v>154.49505905037401</v>
      </c>
      <c r="J6" s="41">
        <f t="shared" si="0"/>
        <v>0.24108003857280599</v>
      </c>
      <c r="K6" s="41">
        <f t="shared" si="0"/>
        <v>206.78300954889701</v>
      </c>
      <c r="L6" s="41">
        <f t="shared" ref="L6:L69" si="1">H6*1000</f>
        <v>0</v>
      </c>
    </row>
    <row r="7" spans="1:12" x14ac:dyDescent="0.2">
      <c r="A7" s="41">
        <v>0.43794749403341299</v>
      </c>
      <c r="B7" s="41">
        <v>0</v>
      </c>
      <c r="C7" s="41">
        <v>0.24825259098578001</v>
      </c>
      <c r="D7" s="41">
        <v>1.4464802314368399E-3</v>
      </c>
      <c r="E7" s="41">
        <v>0.33223575897266999</v>
      </c>
      <c r="F7" s="41">
        <v>9.8814229249011894E-4</v>
      </c>
      <c r="G7" s="41">
        <f t="shared" si="0"/>
        <v>437.94749403341297</v>
      </c>
      <c r="H7" s="41">
        <f t="shared" si="0"/>
        <v>0</v>
      </c>
      <c r="I7" s="41">
        <f t="shared" si="0"/>
        <v>248.25259098578002</v>
      </c>
      <c r="J7" s="41">
        <f t="shared" si="0"/>
        <v>1.4464802314368399</v>
      </c>
      <c r="K7" s="41">
        <f t="shared" si="0"/>
        <v>332.23575897267</v>
      </c>
      <c r="L7" s="41">
        <f t="shared" si="1"/>
        <v>0</v>
      </c>
    </row>
    <row r="8" spans="1:12" x14ac:dyDescent="0.2">
      <c r="A8" s="41">
        <v>0.56085918854415295</v>
      </c>
      <c r="B8" s="41">
        <v>0</v>
      </c>
      <c r="C8" s="41">
        <v>0.32562063147746401</v>
      </c>
      <c r="D8" s="41">
        <v>4.0983606557377103E-3</v>
      </c>
      <c r="E8" s="41">
        <v>0.43398090220612501</v>
      </c>
      <c r="F8" s="41">
        <v>3.6231884057971002E-3</v>
      </c>
      <c r="G8" s="41">
        <f t="shared" si="0"/>
        <v>560.85918854415297</v>
      </c>
      <c r="H8" s="41">
        <f t="shared" si="0"/>
        <v>0</v>
      </c>
      <c r="I8" s="41">
        <f t="shared" si="0"/>
        <v>325.62063147746403</v>
      </c>
      <c r="J8" s="41">
        <f t="shared" si="0"/>
        <v>4.0983606557377099</v>
      </c>
      <c r="K8" s="41">
        <f t="shared" si="0"/>
        <v>433.98090220612499</v>
      </c>
      <c r="L8" s="41">
        <f t="shared" si="1"/>
        <v>0</v>
      </c>
    </row>
    <row r="9" spans="1:12" x14ac:dyDescent="0.2">
      <c r="A9" s="41">
        <v>0.72195704057279197</v>
      </c>
      <c r="B9" s="41">
        <v>0</v>
      </c>
      <c r="C9" s="41">
        <v>0.41142443962400599</v>
      </c>
      <c r="D9" s="41">
        <v>9.6432015429122504E-3</v>
      </c>
      <c r="E9" s="41">
        <v>0.54955548238393204</v>
      </c>
      <c r="F9" s="41">
        <v>8.2345191040843202E-3</v>
      </c>
      <c r="G9" s="41">
        <f t="shared" si="0"/>
        <v>721.95704057279193</v>
      </c>
      <c r="H9" s="41">
        <f t="shared" si="0"/>
        <v>0</v>
      </c>
      <c r="I9" s="41">
        <f t="shared" si="0"/>
        <v>411.42443962400597</v>
      </c>
      <c r="J9" s="41">
        <f t="shared" si="0"/>
        <v>9.6432015429122497</v>
      </c>
      <c r="K9" s="41">
        <f t="shared" si="0"/>
        <v>549.55548238393203</v>
      </c>
      <c r="L9" s="41">
        <f t="shared" si="1"/>
        <v>0</v>
      </c>
    </row>
    <row r="10" spans="1:12" x14ac:dyDescent="0.2">
      <c r="A10" s="41">
        <v>0.80190930787589498</v>
      </c>
      <c r="B10" s="41">
        <v>0</v>
      </c>
      <c r="C10" s="41">
        <v>0.48059773439383002</v>
      </c>
      <c r="D10" s="41">
        <v>1.6152362584378001E-2</v>
      </c>
      <c r="E10" s="41">
        <v>0.64438590714520905</v>
      </c>
      <c r="F10" s="41">
        <v>1.31752305665349E-2</v>
      </c>
      <c r="G10" s="41">
        <f t="shared" si="0"/>
        <v>801.90930787589502</v>
      </c>
      <c r="H10" s="41">
        <f t="shared" si="0"/>
        <v>0</v>
      </c>
      <c r="I10" s="41">
        <f t="shared" si="0"/>
        <v>480.59773439383002</v>
      </c>
      <c r="J10" s="41">
        <f t="shared" si="0"/>
        <v>16.152362584378</v>
      </c>
      <c r="K10" s="41">
        <f t="shared" si="0"/>
        <v>644.3859071452091</v>
      </c>
      <c r="L10" s="41">
        <f t="shared" si="1"/>
        <v>0</v>
      </c>
    </row>
    <row r="11" spans="1:12" x14ac:dyDescent="0.2">
      <c r="A11" s="41">
        <v>0.83174224343675396</v>
      </c>
      <c r="B11" s="41">
        <v>1.194743130227E-3</v>
      </c>
      <c r="C11" s="41">
        <v>0.53482766931790804</v>
      </c>
      <c r="D11" s="41">
        <v>2.57955641272903E-2</v>
      </c>
      <c r="E11" s="41">
        <v>0.71320381955877499</v>
      </c>
      <c r="F11" s="41">
        <v>2.5691699604743101E-2</v>
      </c>
      <c r="G11" s="41">
        <f t="shared" si="0"/>
        <v>831.74224343675394</v>
      </c>
      <c r="H11" s="41">
        <f t="shared" si="0"/>
        <v>1.194743130227</v>
      </c>
      <c r="I11" s="41">
        <f t="shared" si="0"/>
        <v>534.82766931790809</v>
      </c>
      <c r="J11" s="41">
        <f t="shared" si="0"/>
        <v>25.795564127290302</v>
      </c>
      <c r="K11" s="41">
        <f t="shared" si="0"/>
        <v>713.20381955877497</v>
      </c>
      <c r="L11" s="41">
        <f t="shared" si="1"/>
        <v>1194.7431302269999</v>
      </c>
    </row>
    <row r="12" spans="1:12" x14ac:dyDescent="0.2">
      <c r="A12" s="41">
        <v>0.85918854415274504</v>
      </c>
      <c r="B12" s="41">
        <v>7.1684587813620098E-3</v>
      </c>
      <c r="C12" s="41">
        <v>0.58013979272113803</v>
      </c>
      <c r="D12" s="41">
        <v>4.5805207328833197E-2</v>
      </c>
      <c r="E12" s="41">
        <v>0.77181429041817595</v>
      </c>
      <c r="F12" s="41">
        <v>4.3148880105401799E-2</v>
      </c>
      <c r="G12" s="41">
        <f t="shared" si="0"/>
        <v>859.18854415274507</v>
      </c>
      <c r="H12" s="41">
        <f t="shared" si="0"/>
        <v>7.16845878136201</v>
      </c>
      <c r="I12" s="41">
        <f t="shared" si="0"/>
        <v>580.13979272113806</v>
      </c>
      <c r="J12" s="41">
        <f t="shared" si="0"/>
        <v>45.805207328833198</v>
      </c>
      <c r="K12" s="41">
        <f t="shared" si="0"/>
        <v>771.81429041817591</v>
      </c>
      <c r="L12" s="41">
        <f t="shared" si="1"/>
        <v>7168.4587813620101</v>
      </c>
    </row>
    <row r="13" spans="1:12" x14ac:dyDescent="0.2">
      <c r="A13" s="41">
        <v>0.88186157517899799</v>
      </c>
      <c r="B13" s="41">
        <v>1.4336917562724E-2</v>
      </c>
      <c r="C13" s="41">
        <v>0.62063147746444902</v>
      </c>
      <c r="D13" s="41">
        <v>6.6538090646094505E-2</v>
      </c>
      <c r="E13" s="41">
        <v>0.81758314125781995</v>
      </c>
      <c r="F13" s="41">
        <v>6.2911725955204195E-2</v>
      </c>
      <c r="G13" s="41">
        <f t="shared" si="0"/>
        <v>881.86157517899801</v>
      </c>
      <c r="H13" s="41">
        <f t="shared" si="0"/>
        <v>14.336917562724</v>
      </c>
      <c r="I13" s="41">
        <f t="shared" si="0"/>
        <v>620.63147746444906</v>
      </c>
      <c r="J13" s="41">
        <f t="shared" si="0"/>
        <v>66.538090646094503</v>
      </c>
      <c r="K13" s="41">
        <f t="shared" si="0"/>
        <v>817.58314125781999</v>
      </c>
      <c r="L13" s="41">
        <f t="shared" si="1"/>
        <v>14336.917562724</v>
      </c>
    </row>
    <row r="14" spans="1:12" x14ac:dyDescent="0.2">
      <c r="A14" s="41">
        <v>0.89976133651551304</v>
      </c>
      <c r="B14" s="41">
        <v>2.3894862604540001E-2</v>
      </c>
      <c r="C14" s="41">
        <v>0.66522053506869105</v>
      </c>
      <c r="D14" s="41">
        <v>8.9440694310511104E-2</v>
      </c>
      <c r="E14" s="41">
        <v>0.870266710569641</v>
      </c>
      <c r="F14" s="41">
        <v>9.0250329380764202E-2</v>
      </c>
      <c r="G14" s="41">
        <f t="shared" si="0"/>
        <v>899.76133651551299</v>
      </c>
      <c r="H14" s="41">
        <f t="shared" si="0"/>
        <v>23.894862604540002</v>
      </c>
      <c r="I14" s="41">
        <f t="shared" si="0"/>
        <v>665.22053506869111</v>
      </c>
      <c r="J14" s="41">
        <f t="shared" si="0"/>
        <v>89.440694310511105</v>
      </c>
      <c r="K14" s="41">
        <f t="shared" si="0"/>
        <v>870.26671056964096</v>
      </c>
      <c r="L14" s="41">
        <f t="shared" si="1"/>
        <v>23894.862604540001</v>
      </c>
    </row>
    <row r="15" spans="1:12" x14ac:dyDescent="0.2">
      <c r="A15" s="41">
        <v>0.92004773269689699</v>
      </c>
      <c r="B15" s="41">
        <v>3.7037037037037E-2</v>
      </c>
      <c r="C15" s="41">
        <v>0.69125090383224896</v>
      </c>
      <c r="D15" s="41">
        <v>0.11981677917068501</v>
      </c>
      <c r="E15" s="41">
        <v>0.894632861376358</v>
      </c>
      <c r="F15" s="41">
        <v>0.117588932806324</v>
      </c>
      <c r="G15" s="41">
        <f t="shared" si="0"/>
        <v>920.04773269689701</v>
      </c>
      <c r="H15" s="41">
        <f t="shared" si="0"/>
        <v>37.037037037037003</v>
      </c>
      <c r="I15" s="41">
        <f t="shared" si="0"/>
        <v>691.25090383224892</v>
      </c>
      <c r="J15" s="41">
        <f t="shared" si="0"/>
        <v>119.81677917068501</v>
      </c>
      <c r="K15" s="41">
        <f t="shared" si="0"/>
        <v>894.63286137635805</v>
      </c>
      <c r="L15" s="41">
        <f t="shared" si="1"/>
        <v>37037.037037037</v>
      </c>
    </row>
    <row r="16" spans="1:12" x14ac:dyDescent="0.2">
      <c r="A16" s="41">
        <v>0.92840095465393802</v>
      </c>
      <c r="B16" s="41">
        <v>4.6594982078853001E-2</v>
      </c>
      <c r="C16" s="41">
        <v>0.71053265847192104</v>
      </c>
      <c r="D16" s="41">
        <v>0.155978784956606</v>
      </c>
      <c r="E16" s="41">
        <v>0.90681593677971695</v>
      </c>
      <c r="F16" s="41">
        <v>0.154808959156785</v>
      </c>
      <c r="G16" s="41">
        <f t="shared" si="0"/>
        <v>928.40095465393802</v>
      </c>
      <c r="H16" s="41">
        <f t="shared" si="0"/>
        <v>46.594982078853</v>
      </c>
      <c r="I16" s="41">
        <f t="shared" si="0"/>
        <v>710.53265847192108</v>
      </c>
      <c r="J16" s="41">
        <f t="shared" si="0"/>
        <v>155.97878495660601</v>
      </c>
      <c r="K16" s="41">
        <f t="shared" si="0"/>
        <v>906.81593677971694</v>
      </c>
      <c r="L16" s="41">
        <f t="shared" si="1"/>
        <v>46594.982078852998</v>
      </c>
    </row>
    <row r="17" spans="1:12" x14ac:dyDescent="0.2">
      <c r="A17" s="41">
        <v>0.93794749403341304</v>
      </c>
      <c r="B17" s="41">
        <v>5.85424133811231E-2</v>
      </c>
      <c r="C17" s="41">
        <v>0.73150156664256505</v>
      </c>
      <c r="D17" s="41">
        <v>0.197444551591128</v>
      </c>
      <c r="E17" s="41">
        <v>0.91866973987487699</v>
      </c>
      <c r="F17" s="41">
        <v>0.19137022397892001</v>
      </c>
      <c r="G17" s="41">
        <f t="shared" si="0"/>
        <v>937.94749403341302</v>
      </c>
      <c r="H17" s="41">
        <f t="shared" si="0"/>
        <v>58.542413381123097</v>
      </c>
      <c r="I17" s="41">
        <f t="shared" si="0"/>
        <v>731.50156664256508</v>
      </c>
      <c r="J17" s="41">
        <f t="shared" si="0"/>
        <v>197.444551591128</v>
      </c>
      <c r="K17" s="41">
        <f t="shared" si="0"/>
        <v>918.669739874877</v>
      </c>
      <c r="L17" s="41">
        <f t="shared" si="1"/>
        <v>58542.4133811231</v>
      </c>
    </row>
    <row r="18" spans="1:12" x14ac:dyDescent="0.2">
      <c r="A18" s="41">
        <v>0.94510739856801895</v>
      </c>
      <c r="B18" s="41">
        <v>7.2879330943847104E-2</v>
      </c>
      <c r="C18" s="41">
        <v>0.75054229934924099</v>
      </c>
      <c r="D18" s="41">
        <v>0.23842815814850499</v>
      </c>
      <c r="E18" s="41">
        <v>0.92459664142245701</v>
      </c>
      <c r="F18" s="41">
        <v>0.233201581027668</v>
      </c>
      <c r="G18" s="41">
        <f t="shared" si="0"/>
        <v>945.10739856801899</v>
      </c>
      <c r="H18" s="41">
        <f t="shared" si="0"/>
        <v>72.879330943847108</v>
      </c>
      <c r="I18" s="41">
        <f t="shared" si="0"/>
        <v>750.54229934924103</v>
      </c>
      <c r="J18" s="41">
        <f t="shared" si="0"/>
        <v>238.42815814850499</v>
      </c>
      <c r="K18" s="41">
        <f t="shared" si="0"/>
        <v>924.59664142245697</v>
      </c>
      <c r="L18" s="41">
        <f t="shared" si="1"/>
        <v>72879.330943847104</v>
      </c>
    </row>
    <row r="19" spans="1:12" x14ac:dyDescent="0.2">
      <c r="A19" s="41">
        <v>0.95107398568019097</v>
      </c>
      <c r="B19" s="41">
        <v>8.8410991636798095E-2</v>
      </c>
      <c r="C19" s="41">
        <v>0.76693179079296203</v>
      </c>
      <c r="D19" s="41">
        <v>0.28278688524590201</v>
      </c>
      <c r="E19" s="41">
        <v>0.93118208758643395</v>
      </c>
      <c r="F19" s="41">
        <v>0.279644268774704</v>
      </c>
      <c r="G19" s="41">
        <f t="shared" si="0"/>
        <v>951.07398568019096</v>
      </c>
      <c r="H19" s="41">
        <f t="shared" si="0"/>
        <v>88.410991636798101</v>
      </c>
      <c r="I19" s="41">
        <f t="shared" si="0"/>
        <v>766.93179079296203</v>
      </c>
      <c r="J19" s="41">
        <f t="shared" si="0"/>
        <v>282.786885245902</v>
      </c>
      <c r="K19" s="41">
        <f t="shared" si="0"/>
        <v>931.18208758643391</v>
      </c>
      <c r="L19" s="41">
        <f t="shared" si="1"/>
        <v>88410.991636798106</v>
      </c>
    </row>
    <row r="20" spans="1:12" x14ac:dyDescent="0.2">
      <c r="A20" s="41">
        <v>0.95346062052505998</v>
      </c>
      <c r="B20" s="41">
        <v>0.10752688172043</v>
      </c>
      <c r="C20" s="41">
        <v>0.78404434803567102</v>
      </c>
      <c r="D20" s="41">
        <v>0.32955641272902603</v>
      </c>
      <c r="E20" s="41">
        <v>0.93743826144221298</v>
      </c>
      <c r="F20" s="41">
        <v>0.32905138339920997</v>
      </c>
      <c r="G20" s="41">
        <f t="shared" si="0"/>
        <v>953.46062052505999</v>
      </c>
      <c r="H20" s="41">
        <f t="shared" si="0"/>
        <v>107.52688172043</v>
      </c>
      <c r="I20" s="41">
        <f t="shared" si="0"/>
        <v>784.04434803567108</v>
      </c>
      <c r="J20" s="41">
        <f t="shared" si="0"/>
        <v>329.55641272902602</v>
      </c>
      <c r="K20" s="41">
        <f t="shared" si="0"/>
        <v>937.43826144221293</v>
      </c>
      <c r="L20" s="41">
        <f t="shared" si="1"/>
        <v>107526.88172043</v>
      </c>
    </row>
    <row r="21" spans="1:12" x14ac:dyDescent="0.2">
      <c r="A21" s="41">
        <v>0.95823389021479699</v>
      </c>
      <c r="B21" s="41">
        <v>0.132616487455197</v>
      </c>
      <c r="C21" s="41">
        <v>0.79705953241744998</v>
      </c>
      <c r="D21" s="41">
        <v>0.38428158148505298</v>
      </c>
      <c r="E21" s="41">
        <v>0.94270661837339498</v>
      </c>
      <c r="F21" s="41">
        <v>0.38142292490118601</v>
      </c>
      <c r="G21" s="41">
        <f t="shared" si="0"/>
        <v>958.23389021479704</v>
      </c>
      <c r="H21" s="41">
        <f t="shared" si="0"/>
        <v>132.61648745519699</v>
      </c>
      <c r="I21" s="41">
        <f t="shared" si="0"/>
        <v>797.05953241744999</v>
      </c>
      <c r="J21" s="41">
        <f t="shared" si="0"/>
        <v>384.28158148505298</v>
      </c>
      <c r="K21" s="41">
        <f t="shared" si="0"/>
        <v>942.70661837339503</v>
      </c>
      <c r="L21" s="41">
        <f t="shared" si="1"/>
        <v>132616.487455197</v>
      </c>
    </row>
    <row r="22" spans="1:12" x14ac:dyDescent="0.2">
      <c r="A22" s="41">
        <v>0.96658711217183801</v>
      </c>
      <c r="B22" s="41">
        <v>0.15173237753882901</v>
      </c>
      <c r="C22" s="41">
        <v>0.80549530007230696</v>
      </c>
      <c r="D22" s="41">
        <v>0.438042430086789</v>
      </c>
      <c r="E22" s="41">
        <v>0.94632861376358302</v>
      </c>
      <c r="F22" s="41">
        <v>0.43445322793148899</v>
      </c>
      <c r="G22" s="41">
        <f t="shared" si="0"/>
        <v>966.58711217183804</v>
      </c>
      <c r="H22" s="41">
        <f t="shared" si="0"/>
        <v>151.73237753882901</v>
      </c>
      <c r="I22" s="41">
        <f t="shared" si="0"/>
        <v>805.49530007230692</v>
      </c>
      <c r="J22" s="41">
        <f t="shared" si="0"/>
        <v>438.04243008678901</v>
      </c>
      <c r="K22" s="41">
        <f t="shared" si="0"/>
        <v>946.32861376358301</v>
      </c>
      <c r="L22" s="41">
        <f t="shared" si="1"/>
        <v>151732.37753882902</v>
      </c>
    </row>
    <row r="23" spans="1:12" x14ac:dyDescent="0.2">
      <c r="A23" s="41">
        <v>0.97374701670644404</v>
      </c>
      <c r="B23" s="41">
        <v>0.17204301075268799</v>
      </c>
      <c r="C23" s="41">
        <v>0.81754639672210205</v>
      </c>
      <c r="D23" s="41">
        <v>0.48963355834136901</v>
      </c>
      <c r="E23" s="41">
        <v>0.95060915377016797</v>
      </c>
      <c r="F23" s="41">
        <v>0.48715415019762898</v>
      </c>
      <c r="G23" s="41">
        <f t="shared" si="0"/>
        <v>973.74701670644401</v>
      </c>
      <c r="H23" s="41">
        <f t="shared" si="0"/>
        <v>172.04301075268799</v>
      </c>
      <c r="I23" s="41">
        <f t="shared" si="0"/>
        <v>817.54639672210203</v>
      </c>
      <c r="J23" s="41">
        <f t="shared" si="0"/>
        <v>489.633558341369</v>
      </c>
      <c r="K23" s="41">
        <f t="shared" si="0"/>
        <v>950.60915377016795</v>
      </c>
      <c r="L23" s="41">
        <f t="shared" si="1"/>
        <v>172043.01075268799</v>
      </c>
    </row>
    <row r="24" spans="1:12" x14ac:dyDescent="0.2">
      <c r="A24" s="41">
        <v>0.97494033412887804</v>
      </c>
      <c r="B24" s="41">
        <v>0.19952210274790899</v>
      </c>
      <c r="C24" s="41">
        <v>0.82694625210894201</v>
      </c>
      <c r="D24" s="41">
        <v>0.537608486017358</v>
      </c>
      <c r="E24" s="41">
        <v>0.95225551531116204</v>
      </c>
      <c r="F24" s="41">
        <v>0.52700922266139705</v>
      </c>
      <c r="G24" s="41">
        <f t="shared" si="0"/>
        <v>974.94033412887802</v>
      </c>
      <c r="H24" s="41">
        <f t="shared" si="0"/>
        <v>199.522102747909</v>
      </c>
      <c r="I24" s="41">
        <f t="shared" si="0"/>
        <v>826.94625210894196</v>
      </c>
      <c r="J24" s="41">
        <f t="shared" si="0"/>
        <v>537.60848601735802</v>
      </c>
      <c r="K24" s="41">
        <f t="shared" si="0"/>
        <v>952.25551531116207</v>
      </c>
      <c r="L24" s="41">
        <f t="shared" si="1"/>
        <v>199522.102747909</v>
      </c>
    </row>
    <row r="25" spans="1:12" x14ac:dyDescent="0.2">
      <c r="A25" s="41">
        <v>0.97732696897374705</v>
      </c>
      <c r="B25" s="41">
        <v>0.224611708482676</v>
      </c>
      <c r="C25" s="41">
        <v>0.835382019763798</v>
      </c>
      <c r="D25" s="41">
        <v>0.58076181292189</v>
      </c>
      <c r="E25" s="41">
        <v>0.95456042146855502</v>
      </c>
      <c r="F25" s="41">
        <v>0.563241106719368</v>
      </c>
      <c r="G25" s="41">
        <f t="shared" si="0"/>
        <v>977.32696897374706</v>
      </c>
      <c r="H25" s="41">
        <f t="shared" si="0"/>
        <v>224.61170848267599</v>
      </c>
      <c r="I25" s="41">
        <f t="shared" si="0"/>
        <v>835.38201976379798</v>
      </c>
      <c r="J25" s="41">
        <f t="shared" si="0"/>
        <v>580.76181292188994</v>
      </c>
      <c r="K25" s="41">
        <f t="shared" si="0"/>
        <v>954.56042146855498</v>
      </c>
      <c r="L25" s="41">
        <f t="shared" si="1"/>
        <v>224611.70848267598</v>
      </c>
    </row>
    <row r="26" spans="1:12" x14ac:dyDescent="0.2">
      <c r="A26" s="41">
        <v>0.97852028639618105</v>
      </c>
      <c r="B26" s="41">
        <v>0.241338112305854</v>
      </c>
      <c r="C26" s="41">
        <v>0.84646902868161</v>
      </c>
      <c r="D26" s="41">
        <v>0.62005785920925804</v>
      </c>
      <c r="E26" s="41">
        <v>0.956865327625947</v>
      </c>
      <c r="F26" s="41">
        <v>0.60408432147562596</v>
      </c>
      <c r="G26" s="41">
        <f t="shared" si="0"/>
        <v>978.52028639618106</v>
      </c>
      <c r="H26" s="41">
        <f t="shared" si="0"/>
        <v>241.338112305854</v>
      </c>
      <c r="I26" s="41">
        <f t="shared" si="0"/>
        <v>846.46902868160998</v>
      </c>
      <c r="J26" s="41">
        <f t="shared" si="0"/>
        <v>620.05785920925803</v>
      </c>
      <c r="K26" s="41">
        <f t="shared" si="0"/>
        <v>956.86532762594697</v>
      </c>
      <c r="L26" s="41">
        <f t="shared" si="1"/>
        <v>241338.11230585401</v>
      </c>
    </row>
    <row r="27" spans="1:12" x14ac:dyDescent="0.2">
      <c r="A27" s="41">
        <v>0.98448687350835296</v>
      </c>
      <c r="B27" s="41">
        <v>0.28076463560334503</v>
      </c>
      <c r="C27" s="41">
        <v>0.85803808146541305</v>
      </c>
      <c r="D27" s="41">
        <v>0.65718418514946997</v>
      </c>
      <c r="E27" s="41">
        <v>0.96048732301613504</v>
      </c>
      <c r="F27" s="41">
        <v>0.64196310935441403</v>
      </c>
      <c r="G27" s="41">
        <f>A27*1000</f>
        <v>984.48687350835291</v>
      </c>
      <c r="H27" s="41">
        <f t="shared" si="0"/>
        <v>280.76463560334503</v>
      </c>
      <c r="I27" s="41">
        <f t="shared" si="0"/>
        <v>858.03808146541303</v>
      </c>
      <c r="J27" s="41">
        <f t="shared" si="0"/>
        <v>657.18418514946995</v>
      </c>
      <c r="K27" s="41">
        <f t="shared" si="0"/>
        <v>960.48732301613506</v>
      </c>
      <c r="L27" s="41">
        <f t="shared" si="1"/>
        <v>280764.635603345</v>
      </c>
    </row>
    <row r="28" spans="1:12" x14ac:dyDescent="0.2">
      <c r="A28" s="41">
        <v>0.98687350835322196</v>
      </c>
      <c r="B28" s="41">
        <v>0.31182795698924698</v>
      </c>
      <c r="C28" s="41">
        <v>0.86864304651723301</v>
      </c>
      <c r="D28" s="41">
        <v>0.69455159112825504</v>
      </c>
      <c r="E28" s="41">
        <v>0.96378004609812296</v>
      </c>
      <c r="F28" s="41">
        <v>0.67555994729907798</v>
      </c>
      <c r="G28" s="41">
        <f t="shared" si="0"/>
        <v>986.87350835322195</v>
      </c>
      <c r="H28" s="41">
        <f t="shared" si="0"/>
        <v>311.82795698924696</v>
      </c>
      <c r="I28" s="41">
        <f t="shared" si="0"/>
        <v>868.64304651723296</v>
      </c>
      <c r="J28" s="41">
        <f t="shared" si="0"/>
        <v>694.55159112825504</v>
      </c>
      <c r="K28" s="41">
        <f t="shared" si="0"/>
        <v>963.78004609812297</v>
      </c>
      <c r="L28" s="41">
        <f t="shared" si="1"/>
        <v>311827.95698924694</v>
      </c>
    </row>
    <row r="29" spans="1:12" x14ac:dyDescent="0.2">
      <c r="A29" s="41">
        <v>0.98926014319809097</v>
      </c>
      <c r="B29" s="41">
        <v>0.34408602150537598</v>
      </c>
      <c r="C29" s="41">
        <v>0.87683779223909397</v>
      </c>
      <c r="D29" s="41">
        <v>0.724927675988428</v>
      </c>
      <c r="E29" s="41">
        <v>0.96509713533091901</v>
      </c>
      <c r="F29" s="41">
        <v>0.70948616600790504</v>
      </c>
      <c r="G29" s="41">
        <f t="shared" si="0"/>
        <v>989.26014319809099</v>
      </c>
      <c r="H29" s="41">
        <f t="shared" si="0"/>
        <v>344.08602150537598</v>
      </c>
      <c r="I29" s="41">
        <f t="shared" si="0"/>
        <v>876.83779223909391</v>
      </c>
      <c r="J29" s="41">
        <f t="shared" si="0"/>
        <v>724.92767598842795</v>
      </c>
      <c r="K29" s="41">
        <f t="shared" si="0"/>
        <v>965.09713533091906</v>
      </c>
      <c r="L29" s="41">
        <f t="shared" si="1"/>
        <v>344086.02150537597</v>
      </c>
    </row>
    <row r="30" spans="1:12" x14ac:dyDescent="0.2">
      <c r="A30" s="41">
        <v>0.99045346062052497</v>
      </c>
      <c r="B30" s="41">
        <v>0.37514934289127799</v>
      </c>
      <c r="C30" s="41">
        <v>0.88406845022897096</v>
      </c>
      <c r="D30" s="41">
        <v>0.74951783992285503</v>
      </c>
      <c r="E30" s="41">
        <v>0.96674349687191297</v>
      </c>
      <c r="F30" s="41">
        <v>0.74242424242424199</v>
      </c>
      <c r="G30" s="41">
        <f t="shared" si="0"/>
        <v>990.45346062052499</v>
      </c>
      <c r="H30" s="41">
        <f t="shared" si="0"/>
        <v>375.14934289127797</v>
      </c>
      <c r="I30" s="41">
        <f t="shared" si="0"/>
        <v>884.06845022897096</v>
      </c>
      <c r="J30" s="41">
        <f t="shared" si="0"/>
        <v>749.51783992285505</v>
      </c>
      <c r="K30" s="41">
        <f t="shared" si="0"/>
        <v>966.74349687191295</v>
      </c>
      <c r="L30" s="41">
        <f t="shared" si="1"/>
        <v>375149.34289127798</v>
      </c>
    </row>
    <row r="31" spans="1:12" x14ac:dyDescent="0.2">
      <c r="A31" s="41">
        <v>0.99045346062052497</v>
      </c>
      <c r="B31" s="41">
        <v>0.40979689366786098</v>
      </c>
      <c r="C31" s="41">
        <v>0.88840684502289702</v>
      </c>
      <c r="D31" s="41">
        <v>0.77362584378013499</v>
      </c>
      <c r="E31" s="41">
        <v>0.96773131379651001</v>
      </c>
      <c r="F31" s="41">
        <v>0.76679841897233203</v>
      </c>
      <c r="G31" s="41">
        <f t="shared" si="0"/>
        <v>990.45346062052499</v>
      </c>
      <c r="H31" s="41">
        <f t="shared" si="0"/>
        <v>409.79689366786096</v>
      </c>
      <c r="I31" s="41">
        <f t="shared" si="0"/>
        <v>888.40684502289707</v>
      </c>
      <c r="J31" s="41">
        <f t="shared" si="0"/>
        <v>773.62584378013503</v>
      </c>
      <c r="K31" s="41">
        <f t="shared" si="0"/>
        <v>967.73131379650999</v>
      </c>
      <c r="L31" s="41">
        <f t="shared" si="1"/>
        <v>409796.89366786095</v>
      </c>
    </row>
    <row r="32" spans="1:12" x14ac:dyDescent="0.2">
      <c r="A32" s="41">
        <v>0.99164677804295898</v>
      </c>
      <c r="B32" s="41">
        <v>0.44324970131421698</v>
      </c>
      <c r="C32" s="41">
        <v>0.89298626174981899</v>
      </c>
      <c r="D32" s="41">
        <v>0.79821600771456103</v>
      </c>
      <c r="E32" s="41">
        <v>0.96970694764570298</v>
      </c>
      <c r="F32" s="41">
        <v>0.78853754940711496</v>
      </c>
      <c r="G32" s="41">
        <f t="shared" si="0"/>
        <v>991.646778042959</v>
      </c>
      <c r="H32" s="41">
        <f t="shared" si="0"/>
        <v>443.24970131421696</v>
      </c>
      <c r="I32" s="41">
        <f t="shared" si="0"/>
        <v>892.98626174981894</v>
      </c>
      <c r="J32" s="41">
        <f t="shared" si="0"/>
        <v>798.21600771456099</v>
      </c>
      <c r="K32" s="41">
        <f t="shared" si="0"/>
        <v>969.70694764570294</v>
      </c>
      <c r="L32" s="41">
        <f t="shared" si="1"/>
        <v>443249.70131421695</v>
      </c>
    </row>
    <row r="33" spans="1:12" x14ac:dyDescent="0.2">
      <c r="A33" s="41">
        <v>0.99403341288782798</v>
      </c>
      <c r="B33" s="41">
        <v>0.47789725209079997</v>
      </c>
      <c r="C33" s="41">
        <v>0.89660159074475798</v>
      </c>
      <c r="D33" s="41">
        <v>0.82160077145612398</v>
      </c>
      <c r="E33" s="41">
        <v>0.97003621995390199</v>
      </c>
      <c r="F33" s="41">
        <v>0.814229249011858</v>
      </c>
      <c r="G33" s="41">
        <f t="shared" si="0"/>
        <v>994.03341288782804</v>
      </c>
      <c r="H33" s="41">
        <f t="shared" si="0"/>
        <v>477.89725209079995</v>
      </c>
      <c r="I33" s="41">
        <f t="shared" si="0"/>
        <v>896.60159074475803</v>
      </c>
      <c r="J33" s="41">
        <f t="shared" si="0"/>
        <v>821.60077145612399</v>
      </c>
      <c r="K33" s="41">
        <f t="shared" si="0"/>
        <v>970.03621995390199</v>
      </c>
      <c r="L33" s="41">
        <f t="shared" si="1"/>
        <v>477897.25209079997</v>
      </c>
    </row>
    <row r="34" spans="1:12" x14ac:dyDescent="0.2">
      <c r="A34" s="41">
        <v>0.99522673031026299</v>
      </c>
      <c r="B34" s="41">
        <v>0.50418160095579501</v>
      </c>
      <c r="C34" s="41">
        <v>0.90069896360568802</v>
      </c>
      <c r="D34" s="41">
        <v>0.83534233365477395</v>
      </c>
      <c r="E34" s="41">
        <v>0.97102403687849903</v>
      </c>
      <c r="F34" s="41">
        <v>0.83366271409749704</v>
      </c>
      <c r="G34" s="41">
        <f t="shared" si="0"/>
        <v>995.22673031026295</v>
      </c>
      <c r="H34" s="41">
        <f t="shared" si="0"/>
        <v>504.18160095579503</v>
      </c>
      <c r="I34" s="41">
        <f t="shared" si="0"/>
        <v>900.69896360568805</v>
      </c>
      <c r="J34" s="41">
        <f t="shared" si="0"/>
        <v>835.34233365477394</v>
      </c>
      <c r="K34" s="41">
        <f t="shared" si="0"/>
        <v>971.02403687849903</v>
      </c>
      <c r="L34" s="41">
        <f t="shared" si="1"/>
        <v>504181.60095579503</v>
      </c>
    </row>
    <row r="35" spans="1:12" x14ac:dyDescent="0.2">
      <c r="A35" s="41">
        <v>0.99522673031026299</v>
      </c>
      <c r="B35" s="41">
        <v>0.54599761051373996</v>
      </c>
      <c r="C35" s="41">
        <v>0.90335020486864304</v>
      </c>
      <c r="D35" s="41">
        <v>0.850289296046287</v>
      </c>
      <c r="E35" s="41">
        <v>0.97267039841949299</v>
      </c>
      <c r="F35" s="41">
        <v>0.84914361001317495</v>
      </c>
      <c r="G35" s="41">
        <f t="shared" si="0"/>
        <v>995.22673031026295</v>
      </c>
      <c r="H35" s="41">
        <f t="shared" si="0"/>
        <v>545.99761051373991</v>
      </c>
      <c r="I35" s="41">
        <f t="shared" si="0"/>
        <v>903.350204868643</v>
      </c>
      <c r="J35" s="41">
        <f t="shared" si="0"/>
        <v>850.28929604628695</v>
      </c>
      <c r="K35" s="41">
        <f t="shared" si="0"/>
        <v>972.67039841949304</v>
      </c>
      <c r="L35" s="41">
        <f t="shared" si="1"/>
        <v>545997.61051373987</v>
      </c>
    </row>
    <row r="36" spans="1:12" x14ac:dyDescent="0.2">
      <c r="A36" s="41">
        <v>0.99522673031026299</v>
      </c>
      <c r="B36" s="41">
        <v>0.571087216248507</v>
      </c>
      <c r="C36" s="41">
        <v>0.90744757772957396</v>
      </c>
      <c r="D36" s="41">
        <v>0.86451301832208305</v>
      </c>
      <c r="E36" s="41">
        <v>0.97365821534409003</v>
      </c>
      <c r="F36" s="41">
        <v>0.86100131752305697</v>
      </c>
      <c r="G36" s="41">
        <f t="shared" si="0"/>
        <v>995.22673031026295</v>
      </c>
      <c r="H36" s="41">
        <f t="shared" si="0"/>
        <v>571.08721624850705</v>
      </c>
      <c r="I36" s="41">
        <f t="shared" si="0"/>
        <v>907.44757772957394</v>
      </c>
      <c r="J36" s="41">
        <f t="shared" si="0"/>
        <v>864.5130183220831</v>
      </c>
      <c r="K36" s="41">
        <f t="shared" si="0"/>
        <v>973.65821534409008</v>
      </c>
      <c r="L36" s="41">
        <f t="shared" si="1"/>
        <v>571087.21624850703</v>
      </c>
    </row>
    <row r="37" spans="1:12" x14ac:dyDescent="0.2">
      <c r="A37" s="41">
        <v>0.99522673031026299</v>
      </c>
      <c r="B37" s="41">
        <v>0.60095579450418202</v>
      </c>
      <c r="C37" s="41">
        <v>0.91009881899252798</v>
      </c>
      <c r="D37" s="41">
        <v>0.87921890067502395</v>
      </c>
      <c r="E37" s="41">
        <v>0.97464603226868596</v>
      </c>
      <c r="F37" s="41">
        <v>0.874505928853755</v>
      </c>
      <c r="G37" s="41">
        <f t="shared" si="0"/>
        <v>995.22673031026295</v>
      </c>
      <c r="H37" s="41">
        <f t="shared" si="0"/>
        <v>600.95579450418199</v>
      </c>
      <c r="I37" s="41">
        <f t="shared" si="0"/>
        <v>910.09881899252798</v>
      </c>
      <c r="J37" s="41">
        <f t="shared" si="0"/>
        <v>879.21890067502397</v>
      </c>
      <c r="K37" s="41">
        <f t="shared" si="0"/>
        <v>974.64603226868599</v>
      </c>
      <c r="L37" s="41">
        <f t="shared" si="1"/>
        <v>600955.79450418195</v>
      </c>
    </row>
    <row r="38" spans="1:12" x14ac:dyDescent="0.2">
      <c r="A38" s="41">
        <v>0.99522673031026299</v>
      </c>
      <c r="B38" s="41">
        <v>0.61768219832736004</v>
      </c>
      <c r="C38" s="41">
        <v>0.91323210412147504</v>
      </c>
      <c r="D38" s="41">
        <v>0.89006750241080101</v>
      </c>
      <c r="E38" s="41">
        <v>0.97530457688508398</v>
      </c>
      <c r="F38" s="41">
        <v>0.88603425559947302</v>
      </c>
      <c r="G38" s="41">
        <f t="shared" si="0"/>
        <v>995.22673031026295</v>
      </c>
      <c r="H38" s="41">
        <f t="shared" si="0"/>
        <v>617.68219832736008</v>
      </c>
      <c r="I38" s="41">
        <f t="shared" si="0"/>
        <v>913.232104121475</v>
      </c>
      <c r="J38" s="41">
        <f t="shared" si="0"/>
        <v>890.06750241080101</v>
      </c>
      <c r="K38" s="41">
        <f t="shared" si="0"/>
        <v>975.30457688508397</v>
      </c>
      <c r="L38" s="41">
        <f t="shared" si="1"/>
        <v>617682.19832736009</v>
      </c>
    </row>
    <row r="39" spans="1:12" x14ac:dyDescent="0.2">
      <c r="A39" s="41">
        <v>0.99522673031026299</v>
      </c>
      <c r="B39" s="41">
        <v>0.64396654719235402</v>
      </c>
      <c r="C39" s="41">
        <v>0.91516027958544199</v>
      </c>
      <c r="D39" s="41">
        <v>0.89778206364513002</v>
      </c>
      <c r="E39" s="41">
        <v>0.97629239380968103</v>
      </c>
      <c r="F39" s="41">
        <v>0.89591567852437404</v>
      </c>
      <c r="G39" s="41">
        <f t="shared" si="0"/>
        <v>995.22673031026295</v>
      </c>
      <c r="H39" s="41">
        <f t="shared" si="0"/>
        <v>643.96654719235403</v>
      </c>
      <c r="I39" s="41">
        <f t="shared" si="0"/>
        <v>915.16027958544203</v>
      </c>
      <c r="J39" s="41">
        <f t="shared" si="0"/>
        <v>897.78206364513005</v>
      </c>
      <c r="K39" s="41">
        <f t="shared" si="0"/>
        <v>976.29239380968102</v>
      </c>
      <c r="L39" s="41">
        <f t="shared" si="1"/>
        <v>643966.54719235399</v>
      </c>
    </row>
    <row r="40" spans="1:12" x14ac:dyDescent="0.2">
      <c r="A40" s="41">
        <v>0.99522673031026299</v>
      </c>
      <c r="B40" s="41">
        <v>0.670250896057348</v>
      </c>
      <c r="C40" s="41">
        <v>0.91732947698240497</v>
      </c>
      <c r="D40" s="41">
        <v>0.90935390549662498</v>
      </c>
      <c r="E40" s="41">
        <v>0.97728021073427696</v>
      </c>
      <c r="F40" s="41">
        <v>0.90382081686429505</v>
      </c>
      <c r="G40" s="41">
        <f t="shared" si="0"/>
        <v>995.22673031026295</v>
      </c>
      <c r="H40" s="41">
        <f t="shared" si="0"/>
        <v>670.25089605734797</v>
      </c>
      <c r="I40" s="41">
        <f t="shared" si="0"/>
        <v>917.32947698240491</v>
      </c>
      <c r="J40" s="41">
        <f t="shared" si="0"/>
        <v>909.35390549662498</v>
      </c>
      <c r="K40" s="41">
        <f t="shared" si="0"/>
        <v>977.28021073427692</v>
      </c>
      <c r="L40" s="41">
        <f t="shared" si="1"/>
        <v>670250.896057348</v>
      </c>
    </row>
    <row r="41" spans="1:12" x14ac:dyDescent="0.2">
      <c r="A41" s="41">
        <v>0.99642004773269699</v>
      </c>
      <c r="B41" s="41">
        <v>0.69295101553166105</v>
      </c>
      <c r="C41" s="41">
        <v>0.91901663051337701</v>
      </c>
      <c r="D41" s="41">
        <v>0.91489874638379998</v>
      </c>
      <c r="E41" s="41">
        <v>0.97793875535067498</v>
      </c>
      <c r="F41" s="41">
        <v>0.91139657444005295</v>
      </c>
      <c r="G41" s="41">
        <f t="shared" si="0"/>
        <v>996.42004773269696</v>
      </c>
      <c r="H41" s="41">
        <f t="shared" si="0"/>
        <v>692.95101553166103</v>
      </c>
      <c r="I41" s="41">
        <f t="shared" si="0"/>
        <v>919.01663051337698</v>
      </c>
      <c r="J41" s="41">
        <f t="shared" si="0"/>
        <v>914.89874638380002</v>
      </c>
      <c r="K41" s="41">
        <f t="shared" si="0"/>
        <v>977.93875535067502</v>
      </c>
      <c r="L41" s="41">
        <f t="shared" si="1"/>
        <v>692951.01553166099</v>
      </c>
    </row>
    <row r="42" spans="1:12" x14ac:dyDescent="0.2">
      <c r="A42" s="41">
        <v>0.99642004773269699</v>
      </c>
      <c r="B42" s="41">
        <v>0.70728793309438498</v>
      </c>
      <c r="C42" s="41">
        <v>0.91949867437936905</v>
      </c>
      <c r="D42" s="41">
        <v>0.92164898746383805</v>
      </c>
      <c r="E42" s="41">
        <v>0.97793875535067498</v>
      </c>
      <c r="F42" s="41">
        <v>0.91831357048748297</v>
      </c>
      <c r="G42" s="41">
        <f t="shared" si="0"/>
        <v>996.42004773269696</v>
      </c>
      <c r="H42" s="41">
        <f t="shared" si="0"/>
        <v>707.28793309438493</v>
      </c>
      <c r="I42" s="41">
        <f t="shared" si="0"/>
        <v>919.49867437936905</v>
      </c>
      <c r="J42" s="41">
        <f t="shared" si="0"/>
        <v>921.64898746383801</v>
      </c>
      <c r="K42" s="41">
        <f t="shared" si="0"/>
        <v>977.93875535067502</v>
      </c>
      <c r="L42" s="41">
        <f t="shared" si="1"/>
        <v>707287.93309438496</v>
      </c>
    </row>
    <row r="43" spans="1:12" x14ac:dyDescent="0.2">
      <c r="A43" s="41">
        <v>0.99642004773269699</v>
      </c>
      <c r="B43" s="41">
        <v>0.72281959378733596</v>
      </c>
      <c r="C43" s="41">
        <v>0.92094480597734396</v>
      </c>
      <c r="D43" s="41">
        <v>0.92671166827386697</v>
      </c>
      <c r="E43" s="41">
        <v>0.978268027658874</v>
      </c>
      <c r="F43" s="41">
        <v>0.92457180500658798</v>
      </c>
      <c r="G43" s="41">
        <f t="shared" si="0"/>
        <v>996.42004773269696</v>
      </c>
      <c r="H43" s="41">
        <f t="shared" si="0"/>
        <v>722.81959378733598</v>
      </c>
      <c r="I43" s="41">
        <f t="shared" si="0"/>
        <v>920.944805977344</v>
      </c>
      <c r="J43" s="41">
        <f t="shared" si="0"/>
        <v>926.71166827386696</v>
      </c>
      <c r="K43" s="41">
        <f t="shared" si="0"/>
        <v>978.26802765887396</v>
      </c>
      <c r="L43" s="41">
        <f t="shared" si="1"/>
        <v>722819.59378733602</v>
      </c>
    </row>
    <row r="44" spans="1:12" x14ac:dyDescent="0.2">
      <c r="A44" s="41">
        <v>0.99642004773269699</v>
      </c>
      <c r="B44" s="41">
        <v>0.74313022700119502</v>
      </c>
      <c r="C44" s="41">
        <v>0.92190889370932805</v>
      </c>
      <c r="D44" s="41">
        <v>0.931774349083896</v>
      </c>
      <c r="E44" s="41">
        <v>0.97892657227527202</v>
      </c>
      <c r="F44" s="41">
        <v>0.93050065876152799</v>
      </c>
      <c r="G44" s="41">
        <f>A44*1000</f>
        <v>996.42004773269696</v>
      </c>
      <c r="H44" s="41">
        <f t="shared" si="0"/>
        <v>743.13022700119507</v>
      </c>
      <c r="I44" s="41">
        <f t="shared" si="0"/>
        <v>921.90889370932803</v>
      </c>
      <c r="J44" s="41">
        <f t="shared" si="0"/>
        <v>931.77434908389603</v>
      </c>
      <c r="K44" s="41">
        <f t="shared" si="0"/>
        <v>978.92657227527206</v>
      </c>
      <c r="L44" s="41">
        <f t="shared" si="1"/>
        <v>743130.22700119507</v>
      </c>
    </row>
    <row r="45" spans="1:12" x14ac:dyDescent="0.2">
      <c r="A45" s="41">
        <v>0.99642004773269699</v>
      </c>
      <c r="B45" s="41">
        <v>0.758661887694146</v>
      </c>
      <c r="C45" s="41">
        <v>0.92239093757531898</v>
      </c>
      <c r="D45" s="41">
        <v>0.93635486981677896</v>
      </c>
      <c r="E45" s="41">
        <v>0.97892657227527202</v>
      </c>
      <c r="F45" s="41">
        <v>0.93313570487483499</v>
      </c>
      <c r="G45" s="41">
        <f t="shared" si="0"/>
        <v>996.42004773269696</v>
      </c>
      <c r="H45" s="41">
        <f t="shared" si="0"/>
        <v>758.661887694146</v>
      </c>
      <c r="I45" s="41">
        <f t="shared" si="0"/>
        <v>922.39093757531896</v>
      </c>
      <c r="J45" s="41">
        <f t="shared" si="0"/>
        <v>936.354869816779</v>
      </c>
      <c r="K45" s="41">
        <f t="shared" si="0"/>
        <v>978.92657227527206</v>
      </c>
      <c r="L45" s="41">
        <f t="shared" si="1"/>
        <v>758661.88769414602</v>
      </c>
    </row>
    <row r="46" spans="1:12" x14ac:dyDescent="0.2">
      <c r="A46" s="41">
        <v>0.99761336515513099</v>
      </c>
      <c r="B46" s="41">
        <v>0.77299880525687004</v>
      </c>
      <c r="C46" s="41">
        <v>0.92335502530730296</v>
      </c>
      <c r="D46" s="41">
        <v>0.94117647058823495</v>
      </c>
      <c r="E46" s="41">
        <v>0.97892657227527202</v>
      </c>
      <c r="F46" s="41">
        <v>0.938405797101449</v>
      </c>
      <c r="G46" s="41">
        <f t="shared" si="0"/>
        <v>997.61336515513096</v>
      </c>
      <c r="H46" s="41">
        <f t="shared" si="0"/>
        <v>772.99880525687001</v>
      </c>
      <c r="I46" s="41">
        <f t="shared" si="0"/>
        <v>923.35502530730298</v>
      </c>
      <c r="J46" s="41">
        <f t="shared" si="0"/>
        <v>941.17647058823491</v>
      </c>
      <c r="K46" s="41">
        <f t="shared" si="0"/>
        <v>978.92657227527206</v>
      </c>
      <c r="L46" s="41">
        <f t="shared" si="1"/>
        <v>772998.80525686999</v>
      </c>
    </row>
    <row r="47" spans="1:12" x14ac:dyDescent="0.2">
      <c r="A47" s="41">
        <v>0.99761336515513099</v>
      </c>
      <c r="B47" s="41">
        <v>0.78614097968936703</v>
      </c>
      <c r="C47" s="41">
        <v>0.923837069173295</v>
      </c>
      <c r="D47" s="41">
        <v>0.94575699132111901</v>
      </c>
      <c r="E47" s="41">
        <v>0.97925584458347104</v>
      </c>
      <c r="F47" s="41">
        <v>0.94268774703557301</v>
      </c>
      <c r="G47" s="41">
        <f t="shared" si="0"/>
        <v>997.61336515513096</v>
      </c>
      <c r="H47" s="41">
        <f t="shared" si="0"/>
        <v>786.14097968936699</v>
      </c>
      <c r="I47" s="41">
        <f t="shared" si="0"/>
        <v>923.83706917329505</v>
      </c>
      <c r="J47" s="41">
        <f t="shared" si="0"/>
        <v>945.75699132111902</v>
      </c>
      <c r="K47" s="41">
        <f t="shared" si="0"/>
        <v>979.255844583471</v>
      </c>
      <c r="L47" s="41">
        <f t="shared" si="1"/>
        <v>786140.979689367</v>
      </c>
    </row>
    <row r="48" spans="1:12" x14ac:dyDescent="0.2">
      <c r="A48" s="41">
        <v>0.99761336515513099</v>
      </c>
      <c r="B48" s="41">
        <v>0.79928315412186401</v>
      </c>
      <c r="C48" s="41">
        <v>0.92528320077127002</v>
      </c>
      <c r="D48" s="41">
        <v>0.94840887174541899</v>
      </c>
      <c r="E48" s="41">
        <v>0.98057293381626598</v>
      </c>
      <c r="F48" s="41">
        <v>0.94565217391304401</v>
      </c>
      <c r="G48" s="41">
        <f t="shared" si="0"/>
        <v>997.61336515513096</v>
      </c>
      <c r="H48" s="41">
        <f t="shared" si="0"/>
        <v>799.28315412186396</v>
      </c>
      <c r="I48" s="41">
        <f t="shared" si="0"/>
        <v>925.28320077127</v>
      </c>
      <c r="J48" s="41">
        <f t="shared" si="0"/>
        <v>948.40887174541899</v>
      </c>
      <c r="K48" s="41">
        <f t="shared" si="0"/>
        <v>980.57293381626596</v>
      </c>
      <c r="L48" s="41">
        <f t="shared" si="1"/>
        <v>799283.154121864</v>
      </c>
    </row>
    <row r="49" spans="1:12" x14ac:dyDescent="0.2">
      <c r="A49" s="41">
        <v>0.99761336515513099</v>
      </c>
      <c r="B49" s="41">
        <v>0.81362007168458805</v>
      </c>
      <c r="C49" s="41">
        <v>0.92600626657025797</v>
      </c>
      <c r="D49" s="41">
        <v>0.95130183220829301</v>
      </c>
      <c r="E49" s="41">
        <v>0.98123147843266401</v>
      </c>
      <c r="F49" s="41">
        <v>0.94927536231884102</v>
      </c>
      <c r="G49" s="41">
        <f t="shared" si="0"/>
        <v>997.61336515513096</v>
      </c>
      <c r="H49" s="41">
        <f t="shared" si="0"/>
        <v>813.62007168458808</v>
      </c>
      <c r="I49" s="41">
        <f t="shared" si="0"/>
        <v>926.00626657025794</v>
      </c>
      <c r="J49" s="41">
        <f t="shared" si="0"/>
        <v>951.30183220829304</v>
      </c>
      <c r="K49" s="41">
        <f t="shared" si="0"/>
        <v>981.23147843266406</v>
      </c>
      <c r="L49" s="41">
        <f t="shared" si="1"/>
        <v>813620.0716845881</v>
      </c>
    </row>
    <row r="50" spans="1:12" x14ac:dyDescent="0.2">
      <c r="A50" s="41">
        <v>0.99761336515513099</v>
      </c>
      <c r="B50" s="41">
        <v>0.82198327359617696</v>
      </c>
      <c r="C50" s="41">
        <v>0.92600626657025797</v>
      </c>
      <c r="D50" s="41">
        <v>0.95540019286403099</v>
      </c>
      <c r="E50" s="41">
        <v>0.98123147843266401</v>
      </c>
      <c r="F50" s="41">
        <v>0.95421607378129103</v>
      </c>
      <c r="G50" s="41">
        <f t="shared" si="0"/>
        <v>997.61336515513096</v>
      </c>
      <c r="H50" s="41">
        <f t="shared" si="0"/>
        <v>821.9832735961769</v>
      </c>
      <c r="I50" s="41">
        <f t="shared" si="0"/>
        <v>926.00626657025794</v>
      </c>
      <c r="J50" s="41">
        <f t="shared" si="0"/>
        <v>955.40019286403094</v>
      </c>
      <c r="K50" s="41">
        <f t="shared" si="0"/>
        <v>981.23147843266406</v>
      </c>
      <c r="L50" s="41">
        <f t="shared" si="1"/>
        <v>821983.27359617688</v>
      </c>
    </row>
    <row r="51" spans="1:12" x14ac:dyDescent="0.2">
      <c r="A51" s="41">
        <v>0.99761336515513099</v>
      </c>
      <c r="B51" s="41">
        <v>0.83034647550776597</v>
      </c>
      <c r="C51" s="41">
        <v>0.92600626657025797</v>
      </c>
      <c r="D51" s="41">
        <v>0.95877531340404998</v>
      </c>
      <c r="E51" s="41">
        <v>0.98123147843266401</v>
      </c>
      <c r="F51" s="41">
        <v>0.95750988142292504</v>
      </c>
      <c r="G51" s="41">
        <f t="shared" si="0"/>
        <v>997.61336515513096</v>
      </c>
      <c r="H51" s="41">
        <f t="shared" si="0"/>
        <v>830.34647550776594</v>
      </c>
      <c r="I51" s="41">
        <f t="shared" si="0"/>
        <v>926.00626657025794</v>
      </c>
      <c r="J51" s="41">
        <f t="shared" si="0"/>
        <v>958.77531340404994</v>
      </c>
      <c r="K51" s="41">
        <f t="shared" si="0"/>
        <v>981.23147843266406</v>
      </c>
      <c r="L51" s="41">
        <f t="shared" si="1"/>
        <v>830346.47550776589</v>
      </c>
    </row>
    <row r="52" spans="1:12" x14ac:dyDescent="0.2">
      <c r="A52" s="41">
        <v>0.99761336515513099</v>
      </c>
      <c r="B52" s="41">
        <v>0.83512544802867394</v>
      </c>
      <c r="C52" s="41">
        <v>0.926247288503254</v>
      </c>
      <c r="D52" s="41">
        <v>0.96046287367406002</v>
      </c>
      <c r="E52" s="41">
        <v>0.98156075074086302</v>
      </c>
      <c r="F52" s="41">
        <v>0.95948616600790504</v>
      </c>
      <c r="G52" s="41">
        <f t="shared" si="0"/>
        <v>997.61336515513096</v>
      </c>
      <c r="H52" s="41">
        <f t="shared" si="0"/>
        <v>835.12544802867399</v>
      </c>
      <c r="I52" s="41">
        <f t="shared" si="0"/>
        <v>926.24728850325403</v>
      </c>
      <c r="J52" s="41">
        <f t="shared" si="0"/>
        <v>960.46287367406001</v>
      </c>
      <c r="K52" s="41">
        <f t="shared" si="0"/>
        <v>981.560750740863</v>
      </c>
      <c r="L52" s="41">
        <f t="shared" si="1"/>
        <v>835125.448028674</v>
      </c>
    </row>
    <row r="53" spans="1:12" x14ac:dyDescent="0.2">
      <c r="A53" s="41">
        <v>0.99761336515513099</v>
      </c>
      <c r="B53" s="41">
        <v>0.84587813620071695</v>
      </c>
      <c r="C53" s="41">
        <v>0.92648831043625002</v>
      </c>
      <c r="D53" s="41">
        <v>0.96263259402121504</v>
      </c>
      <c r="E53" s="41">
        <v>0.98189002304906203</v>
      </c>
      <c r="F53" s="41">
        <v>0.96245059288537604</v>
      </c>
      <c r="G53" s="41">
        <f t="shared" si="0"/>
        <v>997.61336515513096</v>
      </c>
      <c r="H53" s="41">
        <f t="shared" si="0"/>
        <v>845.87813620071699</v>
      </c>
      <c r="I53" s="41">
        <f t="shared" si="0"/>
        <v>926.48831043625</v>
      </c>
      <c r="J53" s="41">
        <f t="shared" si="0"/>
        <v>962.63259402121503</v>
      </c>
      <c r="K53" s="41">
        <f t="shared" si="0"/>
        <v>981.89002304906205</v>
      </c>
      <c r="L53" s="41">
        <f t="shared" si="1"/>
        <v>845878.13620071695</v>
      </c>
    </row>
    <row r="54" spans="1:12" x14ac:dyDescent="0.2">
      <c r="A54" s="41">
        <v>0.99761336515513099</v>
      </c>
      <c r="B54" s="41">
        <v>0.857825567502987</v>
      </c>
      <c r="C54" s="41">
        <v>0.92697035430224195</v>
      </c>
      <c r="D54" s="41">
        <v>0.96383799421407901</v>
      </c>
      <c r="E54" s="41">
        <v>0.98189002304906203</v>
      </c>
      <c r="F54" s="41">
        <v>0.96508563899868305</v>
      </c>
      <c r="G54" s="41">
        <f t="shared" si="0"/>
        <v>997.61336515513096</v>
      </c>
      <c r="H54" s="41">
        <f t="shared" si="0"/>
        <v>857.82556750298704</v>
      </c>
      <c r="I54" s="41">
        <f t="shared" si="0"/>
        <v>926.97035430224196</v>
      </c>
      <c r="J54" s="41">
        <f t="shared" si="0"/>
        <v>963.837994214079</v>
      </c>
      <c r="K54" s="41">
        <f t="shared" si="0"/>
        <v>981.89002304906205</v>
      </c>
      <c r="L54" s="41">
        <f t="shared" si="1"/>
        <v>857825.56750298699</v>
      </c>
    </row>
    <row r="55" spans="1:12" x14ac:dyDescent="0.2">
      <c r="A55" s="41">
        <v>0.99761336515513099</v>
      </c>
      <c r="B55" s="41">
        <v>0.86618876941457601</v>
      </c>
      <c r="C55" s="41">
        <v>0.92745239816823399</v>
      </c>
      <c r="D55" s="41">
        <v>0.96552555448408905</v>
      </c>
      <c r="E55" s="41">
        <v>0.98189002304906203</v>
      </c>
      <c r="F55" s="41">
        <v>0.96772068511199005</v>
      </c>
      <c r="G55" s="41">
        <f t="shared" si="0"/>
        <v>997.61336515513096</v>
      </c>
      <c r="H55" s="41">
        <f t="shared" si="0"/>
        <v>866.18876941457597</v>
      </c>
      <c r="I55" s="41">
        <f t="shared" si="0"/>
        <v>927.45239816823403</v>
      </c>
      <c r="J55" s="41">
        <f t="shared" si="0"/>
        <v>965.52555448408907</v>
      </c>
      <c r="K55" s="41">
        <f t="shared" si="0"/>
        <v>981.89002304906205</v>
      </c>
      <c r="L55" s="41">
        <f t="shared" si="1"/>
        <v>866188.769414576</v>
      </c>
    </row>
    <row r="56" spans="1:12" x14ac:dyDescent="0.2">
      <c r="A56" s="41">
        <v>0.99761336515513099</v>
      </c>
      <c r="B56" s="41">
        <v>0.87455197132616502</v>
      </c>
      <c r="C56" s="41">
        <v>0.92841648590021697</v>
      </c>
      <c r="D56" s="41">
        <v>0.96721311475409799</v>
      </c>
      <c r="E56" s="41">
        <v>0.98189002304906203</v>
      </c>
      <c r="F56" s="41">
        <v>0.96903820816864294</v>
      </c>
      <c r="G56" s="41">
        <f t="shared" si="0"/>
        <v>997.61336515513096</v>
      </c>
      <c r="H56" s="41">
        <f t="shared" si="0"/>
        <v>874.55197132616502</v>
      </c>
      <c r="I56" s="41">
        <f t="shared" si="0"/>
        <v>928.41648590021703</v>
      </c>
      <c r="J56" s="41">
        <f t="shared" si="0"/>
        <v>967.213114754098</v>
      </c>
      <c r="K56" s="41">
        <f t="shared" si="0"/>
        <v>981.89002304906205</v>
      </c>
      <c r="L56" s="41">
        <f t="shared" si="1"/>
        <v>874551.97132616502</v>
      </c>
    </row>
    <row r="57" spans="1:12" x14ac:dyDescent="0.2">
      <c r="A57" s="41">
        <v>0.99761336515513099</v>
      </c>
      <c r="B57" s="41">
        <v>0.87813620071684595</v>
      </c>
      <c r="C57" s="41">
        <v>0.92962159556519697</v>
      </c>
      <c r="D57" s="41">
        <v>0.96890067502410804</v>
      </c>
      <c r="E57" s="41">
        <v>0.98189002304906203</v>
      </c>
      <c r="F57" s="41">
        <v>0.96936758893280595</v>
      </c>
      <c r="G57" s="41">
        <f t="shared" si="0"/>
        <v>997.61336515513096</v>
      </c>
      <c r="H57" s="41">
        <f t="shared" si="0"/>
        <v>878.13620071684591</v>
      </c>
      <c r="I57" s="41">
        <f t="shared" ref="I57:K84" si="2">C57*1000</f>
        <v>929.62159556519691</v>
      </c>
      <c r="J57" s="41">
        <f t="shared" si="2"/>
        <v>968.90067502410807</v>
      </c>
      <c r="K57" s="41">
        <f t="shared" si="2"/>
        <v>981.89002304906205</v>
      </c>
      <c r="L57" s="41">
        <f t="shared" si="1"/>
        <v>878136.20071684592</v>
      </c>
    </row>
    <row r="58" spans="1:12" x14ac:dyDescent="0.2">
      <c r="A58" s="41">
        <v>0.99761336515513099</v>
      </c>
      <c r="B58" s="41">
        <v>0.88530465949820802</v>
      </c>
      <c r="C58" s="41">
        <v>0.93058568329718006</v>
      </c>
      <c r="D58" s="41">
        <v>0.96962391513982604</v>
      </c>
      <c r="E58" s="41">
        <v>0.98254856766545995</v>
      </c>
      <c r="F58" s="41">
        <v>0.97167325428194995</v>
      </c>
      <c r="G58" s="41">
        <f>A58*1000</f>
        <v>997.61336515513096</v>
      </c>
      <c r="H58" s="41">
        <f t="shared" ref="H58:H84" si="3">B58*1000</f>
        <v>885.30465949820803</v>
      </c>
      <c r="I58" s="41">
        <f t="shared" si="2"/>
        <v>930.58568329718003</v>
      </c>
      <c r="J58" s="41">
        <f t="shared" si="2"/>
        <v>969.62391513982607</v>
      </c>
      <c r="K58" s="41">
        <f t="shared" si="2"/>
        <v>982.54856766545993</v>
      </c>
      <c r="L58" s="41">
        <f t="shared" si="1"/>
        <v>885304.65949820797</v>
      </c>
    </row>
    <row r="59" spans="1:12" x14ac:dyDescent="0.2">
      <c r="A59" s="41">
        <v>0.99761336515513099</v>
      </c>
      <c r="B59" s="41">
        <v>0.89366786140979704</v>
      </c>
      <c r="C59" s="41">
        <v>0.93179079296216005</v>
      </c>
      <c r="D59" s="41">
        <v>0.97131147540983598</v>
      </c>
      <c r="E59" s="41">
        <v>0.98254856766545995</v>
      </c>
      <c r="F59" s="41">
        <v>0.97299077733860295</v>
      </c>
      <c r="G59" s="41">
        <f t="shared" ref="G59" si="4">A59*1000</f>
        <v>997.61336515513096</v>
      </c>
      <c r="H59" s="41">
        <f t="shared" si="3"/>
        <v>893.66786140979707</v>
      </c>
      <c r="I59" s="41">
        <f t="shared" si="2"/>
        <v>931.79079296216003</v>
      </c>
      <c r="J59" s="41">
        <f t="shared" si="2"/>
        <v>971.31147540983602</v>
      </c>
      <c r="K59" s="41">
        <f t="shared" si="2"/>
        <v>982.54856766545993</v>
      </c>
      <c r="L59" s="41">
        <f t="shared" si="1"/>
        <v>893667.8614097971</v>
      </c>
    </row>
    <row r="60" spans="1:12" x14ac:dyDescent="0.2">
      <c r="A60" s="41">
        <v>0.998806682577566</v>
      </c>
      <c r="B60" s="41">
        <v>0.89964157706093195</v>
      </c>
      <c r="C60" s="41">
        <v>0.93299590262714005</v>
      </c>
      <c r="D60" s="41">
        <v>0.97324011571841795</v>
      </c>
      <c r="E60" s="41">
        <v>0.98287783997365796</v>
      </c>
      <c r="F60" s="41">
        <v>0.97397891963109295</v>
      </c>
      <c r="G60" s="41">
        <f>A60*1000</f>
        <v>998.80668257756599</v>
      </c>
      <c r="H60" s="41">
        <f t="shared" si="3"/>
        <v>899.64157706093192</v>
      </c>
      <c r="I60" s="41">
        <f t="shared" si="2"/>
        <v>932.99590262714003</v>
      </c>
      <c r="J60" s="41">
        <f t="shared" si="2"/>
        <v>973.240115718418</v>
      </c>
      <c r="K60" s="41">
        <f t="shared" si="2"/>
        <v>982.87783997365796</v>
      </c>
      <c r="L60" s="41">
        <f t="shared" si="1"/>
        <v>899641.57706093194</v>
      </c>
    </row>
    <row r="61" spans="1:12" x14ac:dyDescent="0.2">
      <c r="A61" s="41">
        <v>1</v>
      </c>
      <c r="B61" s="41">
        <v>0.90919952210274801</v>
      </c>
      <c r="C61" s="41">
        <v>0.934924078091107</v>
      </c>
      <c r="D61" s="41">
        <v>0.97420443587271</v>
      </c>
      <c r="E61" s="41">
        <v>0.98353638459005599</v>
      </c>
      <c r="F61" s="41">
        <v>0.97496706192358396</v>
      </c>
      <c r="G61" s="41">
        <v>1000</v>
      </c>
      <c r="H61" s="41">
        <f t="shared" si="3"/>
        <v>909.19952210274801</v>
      </c>
      <c r="I61" s="41">
        <f t="shared" si="2"/>
        <v>934.92407809110705</v>
      </c>
      <c r="J61" s="41">
        <f t="shared" si="2"/>
        <v>974.20443587270995</v>
      </c>
      <c r="K61" s="41">
        <f t="shared" si="2"/>
        <v>983.53638459005595</v>
      </c>
      <c r="L61" s="41">
        <f t="shared" si="1"/>
        <v>909199.52210274804</v>
      </c>
    </row>
    <row r="62" spans="1:12" x14ac:dyDescent="0.2">
      <c r="A62" s="41">
        <v>1</v>
      </c>
      <c r="B62" s="41">
        <v>0.91278375149342905</v>
      </c>
      <c r="C62" s="41">
        <v>0.93661123162207804</v>
      </c>
      <c r="D62" s="41">
        <v>0.97540983606557397</v>
      </c>
      <c r="E62" s="41">
        <v>0.98452420151465303</v>
      </c>
      <c r="F62" s="41">
        <v>0.97562582345190996</v>
      </c>
      <c r="G62" s="41">
        <v>1000</v>
      </c>
      <c r="H62" s="41">
        <f t="shared" si="3"/>
        <v>912.78375149342901</v>
      </c>
      <c r="I62" s="41">
        <f t="shared" si="2"/>
        <v>936.61123162207809</v>
      </c>
      <c r="J62" s="41">
        <f t="shared" si="2"/>
        <v>975.40983606557393</v>
      </c>
      <c r="K62" s="41">
        <f t="shared" si="2"/>
        <v>984.52420151465299</v>
      </c>
      <c r="L62" s="41">
        <f t="shared" si="1"/>
        <v>912783.75149342907</v>
      </c>
    </row>
    <row r="63" spans="1:12" x14ac:dyDescent="0.2">
      <c r="A63" s="41">
        <v>1</v>
      </c>
      <c r="B63" s="41">
        <v>0.91517323775388304</v>
      </c>
      <c r="C63" s="41">
        <v>0.93757531935406202</v>
      </c>
      <c r="D63" s="41">
        <v>0.97661523625843805</v>
      </c>
      <c r="E63" s="41">
        <v>0.98518274613105095</v>
      </c>
      <c r="F63" s="41">
        <v>0.97628458498023696</v>
      </c>
      <c r="G63" s="41">
        <v>1000</v>
      </c>
      <c r="H63" s="41">
        <f t="shared" si="3"/>
        <v>915.17323775388309</v>
      </c>
      <c r="I63" s="41">
        <f t="shared" si="2"/>
        <v>937.575319354062</v>
      </c>
      <c r="J63" s="41">
        <f t="shared" si="2"/>
        <v>976.61523625843802</v>
      </c>
      <c r="K63" s="41">
        <f t="shared" si="2"/>
        <v>985.18274613105098</v>
      </c>
      <c r="L63" s="41">
        <f t="shared" si="1"/>
        <v>915173.23775388312</v>
      </c>
    </row>
    <row r="64" spans="1:12" x14ac:dyDescent="0.2">
      <c r="A64" s="41">
        <v>1</v>
      </c>
      <c r="B64" s="41">
        <v>0.91995221027479102</v>
      </c>
      <c r="C64" s="41">
        <v>0.938539407086045</v>
      </c>
      <c r="D64" s="41">
        <v>0.97830279652844698</v>
      </c>
      <c r="E64" s="41">
        <v>0.98551201843924996</v>
      </c>
      <c r="F64" s="41">
        <v>0.97727272727272696</v>
      </c>
      <c r="G64" s="41">
        <v>1000</v>
      </c>
      <c r="H64" s="41">
        <f t="shared" si="3"/>
        <v>919.95221027479101</v>
      </c>
      <c r="I64" s="41">
        <f t="shared" si="2"/>
        <v>938.539407086045</v>
      </c>
      <c r="J64" s="41">
        <f t="shared" si="2"/>
        <v>978.30279652844695</v>
      </c>
      <c r="K64" s="41">
        <f t="shared" si="2"/>
        <v>985.51201843924991</v>
      </c>
      <c r="L64" s="41">
        <f t="shared" si="1"/>
        <v>919952.210274791</v>
      </c>
    </row>
    <row r="65" spans="1:12" x14ac:dyDescent="0.2">
      <c r="A65" s="41">
        <v>1</v>
      </c>
      <c r="B65" s="41">
        <v>0.92114695340501795</v>
      </c>
      <c r="C65" s="41">
        <v>0.93998553868402102</v>
      </c>
      <c r="D65" s="41">
        <v>0.97974927675988399</v>
      </c>
      <c r="E65" s="41">
        <v>0.98584129074744797</v>
      </c>
      <c r="F65" s="41">
        <v>0.97859025032938096</v>
      </c>
      <c r="G65" s="41">
        <v>1000</v>
      </c>
      <c r="H65" s="41">
        <f t="shared" si="3"/>
        <v>921.14695340501794</v>
      </c>
      <c r="I65" s="41">
        <f t="shared" si="2"/>
        <v>939.98553868402098</v>
      </c>
      <c r="J65" s="41">
        <f t="shared" si="2"/>
        <v>979.74927675988397</v>
      </c>
      <c r="K65" s="41">
        <f t="shared" si="2"/>
        <v>985.84129074744794</v>
      </c>
      <c r="L65" s="41">
        <f t="shared" si="1"/>
        <v>921146.95340501796</v>
      </c>
    </row>
    <row r="66" spans="1:12" x14ac:dyDescent="0.2">
      <c r="A66" s="41">
        <v>1</v>
      </c>
      <c r="B66" s="41">
        <v>0.92712066905615298</v>
      </c>
      <c r="C66" s="41">
        <v>0.94094962641600399</v>
      </c>
      <c r="D66" s="41">
        <v>0.98071359691417503</v>
      </c>
      <c r="E66" s="41">
        <v>0.98584129074744797</v>
      </c>
      <c r="F66" s="41">
        <v>0.97891963109354396</v>
      </c>
      <c r="G66" s="41">
        <v>1000</v>
      </c>
      <c r="H66" s="41">
        <f t="shared" si="3"/>
        <v>927.12066905615302</v>
      </c>
      <c r="I66" s="41">
        <f t="shared" si="2"/>
        <v>940.94962641600398</v>
      </c>
      <c r="J66" s="41">
        <f t="shared" si="2"/>
        <v>980.71359691417501</v>
      </c>
      <c r="K66" s="41">
        <f t="shared" si="2"/>
        <v>985.84129074744794</v>
      </c>
      <c r="L66" s="41">
        <f t="shared" si="1"/>
        <v>927120.66905615304</v>
      </c>
    </row>
    <row r="67" spans="1:12" x14ac:dyDescent="0.2">
      <c r="A67" s="41">
        <v>1</v>
      </c>
      <c r="B67" s="41">
        <v>0.93070489844683402</v>
      </c>
      <c r="C67" s="41">
        <v>0.94335984574596299</v>
      </c>
      <c r="D67" s="41">
        <v>0.98143683702989404</v>
      </c>
      <c r="E67" s="41">
        <v>0.986499835363846</v>
      </c>
      <c r="F67" s="41">
        <v>0.97957839262187096</v>
      </c>
      <c r="G67" s="41">
        <v>1000</v>
      </c>
      <c r="H67" s="41">
        <f t="shared" si="3"/>
        <v>930.70489844683402</v>
      </c>
      <c r="I67" s="41">
        <f t="shared" si="2"/>
        <v>943.35984574596296</v>
      </c>
      <c r="J67" s="41">
        <f t="shared" si="2"/>
        <v>981.43683702989404</v>
      </c>
      <c r="K67" s="41">
        <f t="shared" si="2"/>
        <v>986.49983536384605</v>
      </c>
      <c r="L67" s="41">
        <f t="shared" si="1"/>
        <v>930704.89844683406</v>
      </c>
    </row>
    <row r="68" spans="1:12" x14ac:dyDescent="0.2">
      <c r="A68" s="41">
        <v>1</v>
      </c>
      <c r="B68" s="41">
        <v>0.93189964157706096</v>
      </c>
      <c r="C68" s="41">
        <v>0.94673415280790596</v>
      </c>
      <c r="D68" s="41">
        <v>0.981918997107039</v>
      </c>
      <c r="E68" s="41">
        <v>0.986499835363846</v>
      </c>
      <c r="F68" s="41">
        <v>0.98122529644268797</v>
      </c>
      <c r="G68" s="41">
        <v>1000</v>
      </c>
      <c r="H68" s="41">
        <f t="shared" si="3"/>
        <v>931.89964157706095</v>
      </c>
      <c r="I68" s="41">
        <f t="shared" si="2"/>
        <v>946.73415280790596</v>
      </c>
      <c r="J68" s="41">
        <f t="shared" si="2"/>
        <v>981.91899710703899</v>
      </c>
      <c r="K68" s="41">
        <f t="shared" si="2"/>
        <v>986.49983536384605</v>
      </c>
      <c r="L68" s="41">
        <f t="shared" si="1"/>
        <v>931899.64157706092</v>
      </c>
    </row>
    <row r="69" spans="1:12" x14ac:dyDescent="0.2">
      <c r="A69" s="41">
        <v>1</v>
      </c>
      <c r="B69" s="41">
        <v>0.93189964157706096</v>
      </c>
      <c r="C69" s="41">
        <v>0.94818028440588098</v>
      </c>
      <c r="D69" s="41">
        <v>0.98216007714561204</v>
      </c>
      <c r="E69" s="41">
        <v>0.986499835363846</v>
      </c>
      <c r="F69" s="41">
        <v>0.98221343873517797</v>
      </c>
      <c r="G69" s="41">
        <v>1000</v>
      </c>
      <c r="H69" s="41">
        <f t="shared" si="3"/>
        <v>931.89964157706095</v>
      </c>
      <c r="I69" s="41">
        <f t="shared" si="2"/>
        <v>948.18028440588103</v>
      </c>
      <c r="J69" s="41">
        <f t="shared" si="2"/>
        <v>982.16007714561204</v>
      </c>
      <c r="K69" s="41">
        <f t="shared" si="2"/>
        <v>986.49983536384605</v>
      </c>
      <c r="L69" s="41">
        <f t="shared" si="1"/>
        <v>931899.64157706092</v>
      </c>
    </row>
    <row r="70" spans="1:12" x14ac:dyDescent="0.2">
      <c r="A70" s="41">
        <v>1</v>
      </c>
      <c r="B70" s="41">
        <v>0.93667861409796904</v>
      </c>
      <c r="C70" s="41">
        <v>0.949626416003857</v>
      </c>
      <c r="D70" s="41">
        <v>0.98264223722275801</v>
      </c>
      <c r="E70" s="41">
        <v>0.986499835363846</v>
      </c>
      <c r="F70" s="41">
        <v>0.98287220026350497</v>
      </c>
      <c r="G70" s="41">
        <v>1000</v>
      </c>
      <c r="H70" s="41">
        <f t="shared" si="3"/>
        <v>936.67861409796899</v>
      </c>
      <c r="I70" s="41">
        <f t="shared" si="2"/>
        <v>949.626416003857</v>
      </c>
      <c r="J70" s="41">
        <f t="shared" si="2"/>
        <v>982.64223722275801</v>
      </c>
      <c r="K70" s="41">
        <f t="shared" si="2"/>
        <v>986.49983536384605</v>
      </c>
      <c r="L70" s="41">
        <f t="shared" ref="L70:L84" si="5">H70*1000</f>
        <v>936678.61409796902</v>
      </c>
    </row>
    <row r="71" spans="1:12" x14ac:dyDescent="0.2">
      <c r="A71" s="41">
        <v>1</v>
      </c>
      <c r="B71" s="41">
        <v>0.93667861409796904</v>
      </c>
      <c r="C71" s="41">
        <v>0.95251867919980804</v>
      </c>
      <c r="D71" s="41">
        <v>0.98384763741562198</v>
      </c>
      <c r="E71" s="41">
        <v>0.986499835363846</v>
      </c>
      <c r="F71" s="41">
        <v>0.98386034255599497</v>
      </c>
      <c r="G71" s="41">
        <v>1000</v>
      </c>
      <c r="H71" s="41">
        <f t="shared" si="3"/>
        <v>936.67861409796899</v>
      </c>
      <c r="I71" s="41">
        <f t="shared" si="2"/>
        <v>952.51867919980805</v>
      </c>
      <c r="J71" s="41">
        <f t="shared" si="2"/>
        <v>983.84763741562199</v>
      </c>
      <c r="K71" s="41">
        <f t="shared" si="2"/>
        <v>986.49983536384605</v>
      </c>
      <c r="L71" s="41">
        <f t="shared" si="5"/>
        <v>936678.61409796902</v>
      </c>
    </row>
    <row r="72" spans="1:12" x14ac:dyDescent="0.2">
      <c r="A72" s="41">
        <v>1</v>
      </c>
      <c r="B72" s="41">
        <v>0.93667861409796904</v>
      </c>
      <c r="C72" s="41">
        <v>0.95420583273077897</v>
      </c>
      <c r="D72" s="41">
        <v>0.98432979749276805</v>
      </c>
      <c r="E72" s="41">
        <v>0.98682910767204501</v>
      </c>
      <c r="F72" s="41">
        <v>0.98550724637681197</v>
      </c>
      <c r="G72" s="41">
        <v>1000</v>
      </c>
      <c r="H72" s="41">
        <f t="shared" si="3"/>
        <v>936.67861409796899</v>
      </c>
      <c r="I72" s="41">
        <f t="shared" si="2"/>
        <v>954.20583273077898</v>
      </c>
      <c r="J72" s="41">
        <f t="shared" si="2"/>
        <v>984.32979749276808</v>
      </c>
      <c r="K72" s="41">
        <f t="shared" si="2"/>
        <v>986.82910767204498</v>
      </c>
      <c r="L72" s="41">
        <f t="shared" si="5"/>
        <v>936678.61409796902</v>
      </c>
    </row>
    <row r="73" spans="1:12" x14ac:dyDescent="0.2">
      <c r="A73" s="41">
        <v>1</v>
      </c>
      <c r="B73" s="41">
        <v>0.93667861409796904</v>
      </c>
      <c r="C73" s="41">
        <v>0.95565196432875399</v>
      </c>
      <c r="D73" s="41">
        <v>0.98505303760848595</v>
      </c>
      <c r="E73" s="41">
        <v>0.98682910767204501</v>
      </c>
      <c r="F73" s="41">
        <v>0.98649538866930198</v>
      </c>
      <c r="G73" s="41">
        <v>1000</v>
      </c>
      <c r="H73" s="41">
        <f t="shared" si="3"/>
        <v>936.67861409796899</v>
      </c>
      <c r="I73" s="41">
        <f t="shared" si="2"/>
        <v>955.65196432875393</v>
      </c>
      <c r="J73" s="41">
        <f t="shared" si="2"/>
        <v>985.05303760848597</v>
      </c>
      <c r="K73" s="41">
        <f t="shared" si="2"/>
        <v>986.82910767204498</v>
      </c>
      <c r="L73" s="41">
        <f t="shared" si="5"/>
        <v>936678.61409796902</v>
      </c>
    </row>
    <row r="74" spans="1:12" x14ac:dyDescent="0.2">
      <c r="A74" s="41">
        <v>1</v>
      </c>
      <c r="B74" s="41">
        <v>0.93906810035842303</v>
      </c>
      <c r="C74" s="41">
        <v>0.95806218365871298</v>
      </c>
      <c r="D74" s="41">
        <v>0.98505303760848595</v>
      </c>
      <c r="E74" s="41">
        <v>0.98682910767204501</v>
      </c>
      <c r="F74" s="41">
        <v>0.98649538866930198</v>
      </c>
      <c r="G74" s="41">
        <v>1000</v>
      </c>
      <c r="H74" s="41">
        <f t="shared" si="3"/>
        <v>939.06810035842307</v>
      </c>
      <c r="I74" s="41">
        <f t="shared" si="2"/>
        <v>958.06218365871302</v>
      </c>
      <c r="J74" s="41">
        <f t="shared" si="2"/>
        <v>985.05303760848597</v>
      </c>
      <c r="K74" s="41">
        <f t="shared" si="2"/>
        <v>986.82910767204498</v>
      </c>
      <c r="L74" s="41">
        <f t="shared" si="5"/>
        <v>939068.10035842308</v>
      </c>
    </row>
    <row r="75" spans="1:12" x14ac:dyDescent="0.2">
      <c r="A75" s="41">
        <v>1</v>
      </c>
      <c r="B75" s="41">
        <v>0.94265232974910396</v>
      </c>
      <c r="C75" s="41">
        <v>0.959508315256689</v>
      </c>
      <c r="D75" s="41">
        <v>0.98529411764705899</v>
      </c>
      <c r="E75" s="41">
        <v>0.98682910767204501</v>
      </c>
      <c r="F75" s="41">
        <v>0.98715415019762798</v>
      </c>
      <c r="G75" s="41">
        <v>1000</v>
      </c>
      <c r="H75" s="41">
        <f t="shared" si="3"/>
        <v>942.65232974910396</v>
      </c>
      <c r="I75" s="41">
        <f t="shared" si="2"/>
        <v>959.508315256689</v>
      </c>
      <c r="J75" s="41">
        <f t="shared" si="2"/>
        <v>985.29411764705901</v>
      </c>
      <c r="K75" s="41">
        <f t="shared" si="2"/>
        <v>986.82910767204498</v>
      </c>
      <c r="L75" s="41">
        <f t="shared" si="5"/>
        <v>942652.32974910398</v>
      </c>
    </row>
    <row r="76" spans="1:12" x14ac:dyDescent="0.2">
      <c r="A76" s="41">
        <v>1</v>
      </c>
      <c r="B76" s="41">
        <v>0.94504181600955794</v>
      </c>
      <c r="C76" s="41">
        <v>0.96095444685466402</v>
      </c>
      <c r="D76" s="41">
        <v>0.98601735776277699</v>
      </c>
      <c r="E76" s="41">
        <v>0.98715837998024403</v>
      </c>
      <c r="F76" s="41">
        <v>0.98748353096179198</v>
      </c>
      <c r="G76" s="41">
        <v>1000</v>
      </c>
      <c r="H76" s="41">
        <f t="shared" si="3"/>
        <v>945.04181600955792</v>
      </c>
      <c r="I76" s="41">
        <f t="shared" si="2"/>
        <v>960.95444685466407</v>
      </c>
      <c r="J76" s="41">
        <f t="shared" si="2"/>
        <v>986.01735776277701</v>
      </c>
      <c r="K76" s="41">
        <f t="shared" si="2"/>
        <v>987.15837998024404</v>
      </c>
      <c r="L76" s="41">
        <f t="shared" si="5"/>
        <v>945041.81600955792</v>
      </c>
    </row>
    <row r="77" spans="1:12" x14ac:dyDescent="0.2">
      <c r="A77" s="41">
        <v>1</v>
      </c>
      <c r="B77" s="41">
        <v>0.94982078853046603</v>
      </c>
      <c r="C77" s="41">
        <v>0.961918534586648</v>
      </c>
      <c r="D77" s="41">
        <v>0.986740597878496</v>
      </c>
      <c r="E77" s="41">
        <v>0.98715837998024403</v>
      </c>
      <c r="F77" s="41">
        <v>0.98814229249011898</v>
      </c>
      <c r="G77" s="41">
        <v>1000</v>
      </c>
      <c r="H77" s="41">
        <f t="shared" si="3"/>
        <v>949.82078853046607</v>
      </c>
      <c r="I77" s="41">
        <f t="shared" si="2"/>
        <v>961.91853458664798</v>
      </c>
      <c r="J77" s="41">
        <f t="shared" si="2"/>
        <v>986.74059787849603</v>
      </c>
      <c r="K77" s="41">
        <f t="shared" si="2"/>
        <v>987.15837998024404</v>
      </c>
      <c r="L77" s="41">
        <f t="shared" si="5"/>
        <v>949820.78853046603</v>
      </c>
    </row>
    <row r="78" spans="1:12" x14ac:dyDescent="0.2">
      <c r="A78" s="41">
        <v>1</v>
      </c>
      <c r="B78" s="41">
        <v>0.95221027479092002</v>
      </c>
      <c r="C78" s="41">
        <v>0.96240057845264004</v>
      </c>
      <c r="D78" s="41">
        <v>0.98794599807135997</v>
      </c>
      <c r="E78" s="41">
        <v>0.98715837998024403</v>
      </c>
      <c r="F78" s="41">
        <v>0.98814229249011898</v>
      </c>
      <c r="G78" s="41">
        <v>1000</v>
      </c>
      <c r="H78" s="41">
        <f t="shared" si="3"/>
        <v>952.21027479092004</v>
      </c>
      <c r="I78" s="41">
        <f t="shared" si="2"/>
        <v>962.40057845264005</v>
      </c>
      <c r="J78" s="41">
        <f t="shared" si="2"/>
        <v>987.94599807136001</v>
      </c>
      <c r="K78" s="41">
        <f t="shared" si="2"/>
        <v>987.15837998024404</v>
      </c>
      <c r="L78" s="41">
        <f t="shared" si="5"/>
        <v>952210.27479092008</v>
      </c>
    </row>
    <row r="79" spans="1:12" x14ac:dyDescent="0.2">
      <c r="A79" s="41">
        <v>1</v>
      </c>
      <c r="B79" s="41">
        <v>0.95459976105137401</v>
      </c>
      <c r="C79" s="41">
        <v>0.96264160038563595</v>
      </c>
      <c r="D79" s="41">
        <v>0.98866923818707797</v>
      </c>
      <c r="E79" s="41">
        <v>0.98715837998024403</v>
      </c>
      <c r="F79" s="41">
        <v>0.98880105401844498</v>
      </c>
      <c r="G79" s="41">
        <v>1000</v>
      </c>
      <c r="H79" s="41">
        <f t="shared" si="3"/>
        <v>954.599761051374</v>
      </c>
      <c r="I79" s="41">
        <f t="shared" si="2"/>
        <v>962.64160038563591</v>
      </c>
      <c r="J79" s="41">
        <f t="shared" si="2"/>
        <v>988.66923818707801</v>
      </c>
      <c r="K79" s="41">
        <f t="shared" si="2"/>
        <v>987.15837998024404</v>
      </c>
      <c r="L79" s="41">
        <f t="shared" si="5"/>
        <v>954599.76105137402</v>
      </c>
    </row>
    <row r="80" spans="1:12" x14ac:dyDescent="0.2">
      <c r="A80" s="41">
        <v>1</v>
      </c>
      <c r="B80" s="41">
        <v>0.95459976105137401</v>
      </c>
      <c r="C80" s="41">
        <v>0.963123644251628</v>
      </c>
      <c r="D80" s="41">
        <v>0.98939247830279697</v>
      </c>
      <c r="E80" s="41">
        <v>0.98715837998024403</v>
      </c>
      <c r="F80" s="41">
        <v>0.98945981554677198</v>
      </c>
      <c r="G80" s="41">
        <v>1000</v>
      </c>
      <c r="H80" s="41">
        <f t="shared" si="3"/>
        <v>954.599761051374</v>
      </c>
      <c r="I80" s="41">
        <f t="shared" si="2"/>
        <v>963.12364425162798</v>
      </c>
      <c r="J80" s="41">
        <f t="shared" si="2"/>
        <v>989.39247830279692</v>
      </c>
      <c r="K80" s="41">
        <f t="shared" si="2"/>
        <v>987.15837998024404</v>
      </c>
      <c r="L80" s="41">
        <f t="shared" si="5"/>
        <v>954599.76105137402</v>
      </c>
    </row>
    <row r="81" spans="1:12" x14ac:dyDescent="0.2">
      <c r="A81" s="41">
        <v>1</v>
      </c>
      <c r="B81" s="41">
        <v>0.956989247311828</v>
      </c>
      <c r="C81" s="41">
        <v>0.963123644251628</v>
      </c>
      <c r="D81" s="41">
        <v>0.98939247830279697</v>
      </c>
      <c r="E81" s="41">
        <v>0.98715837998024403</v>
      </c>
      <c r="F81" s="41">
        <v>0.98978919631093498</v>
      </c>
      <c r="G81" s="41">
        <v>1000</v>
      </c>
      <c r="H81" s="41">
        <f t="shared" si="3"/>
        <v>956.98924731182797</v>
      </c>
      <c r="I81" s="41">
        <f t="shared" si="2"/>
        <v>963.12364425162798</v>
      </c>
      <c r="J81" s="41">
        <f t="shared" si="2"/>
        <v>989.39247830279692</v>
      </c>
      <c r="K81" s="41">
        <f t="shared" si="2"/>
        <v>987.15837998024404</v>
      </c>
      <c r="L81" s="41">
        <f t="shared" si="5"/>
        <v>956989.24731182796</v>
      </c>
    </row>
    <row r="82" spans="1:12" x14ac:dyDescent="0.2">
      <c r="A82" s="41">
        <v>1</v>
      </c>
      <c r="B82" s="41">
        <v>0.956989247311828</v>
      </c>
      <c r="C82" s="41">
        <v>0.963123644251628</v>
      </c>
      <c r="D82" s="41">
        <v>0.98963355834137001</v>
      </c>
      <c r="E82" s="41">
        <v>0.98715837998024403</v>
      </c>
      <c r="F82" s="41">
        <v>0.98978919631093498</v>
      </c>
      <c r="G82" s="41">
        <v>1000</v>
      </c>
      <c r="H82" s="41">
        <f t="shared" si="3"/>
        <v>956.98924731182797</v>
      </c>
      <c r="I82" s="41">
        <f t="shared" si="2"/>
        <v>963.12364425162798</v>
      </c>
      <c r="J82" s="41">
        <f t="shared" si="2"/>
        <v>989.63355834136996</v>
      </c>
      <c r="K82" s="41">
        <f t="shared" si="2"/>
        <v>987.15837998024404</v>
      </c>
      <c r="L82" s="41">
        <f t="shared" si="5"/>
        <v>956989.24731182796</v>
      </c>
    </row>
    <row r="83" spans="1:12" x14ac:dyDescent="0.2">
      <c r="A83" s="41">
        <v>1</v>
      </c>
      <c r="B83" s="41">
        <v>0.95818399044205504</v>
      </c>
      <c r="C83" s="41">
        <v>0.96384671005061495</v>
      </c>
      <c r="D83" s="41">
        <v>0.99035679845708802</v>
      </c>
      <c r="E83" s="41">
        <v>0.98715837998024403</v>
      </c>
      <c r="F83" s="41">
        <v>0.99011857707509898</v>
      </c>
      <c r="G83" s="41">
        <v>1000</v>
      </c>
      <c r="H83" s="41">
        <f t="shared" si="3"/>
        <v>958.18399044205501</v>
      </c>
      <c r="I83" s="41">
        <f t="shared" si="2"/>
        <v>963.846710050615</v>
      </c>
      <c r="J83" s="41">
        <f t="shared" si="2"/>
        <v>990.35679845708796</v>
      </c>
      <c r="K83" s="41">
        <f t="shared" si="2"/>
        <v>987.15837998024404</v>
      </c>
      <c r="L83" s="41">
        <f t="shared" si="5"/>
        <v>958183.99044205504</v>
      </c>
    </row>
    <row r="84" spans="1:12" x14ac:dyDescent="0.2">
      <c r="A84" s="41">
        <v>1</v>
      </c>
      <c r="B84" s="41">
        <v>0.95818399044205504</v>
      </c>
      <c r="C84" s="41">
        <v>1</v>
      </c>
      <c r="D84" s="41">
        <v>0.99059787849566105</v>
      </c>
      <c r="E84" s="41">
        <v>1</v>
      </c>
      <c r="F84" s="41">
        <v>0.99044795783926198</v>
      </c>
      <c r="G84" s="41">
        <v>1000</v>
      </c>
      <c r="H84" s="41">
        <f t="shared" si="3"/>
        <v>958.18399044205501</v>
      </c>
      <c r="I84" s="41">
        <f t="shared" si="2"/>
        <v>1000</v>
      </c>
      <c r="J84" s="41">
        <f t="shared" si="2"/>
        <v>990.59787849566101</v>
      </c>
      <c r="K84" s="41">
        <f t="shared" si="2"/>
        <v>1000</v>
      </c>
      <c r="L84" s="41">
        <f t="shared" si="5"/>
        <v>958183.99044205504</v>
      </c>
    </row>
  </sheetData>
  <mergeCells count="9">
    <mergeCell ref="A2:F2"/>
    <mergeCell ref="G3:H3"/>
    <mergeCell ref="G2:L2"/>
    <mergeCell ref="A1:H1"/>
    <mergeCell ref="I3:J3"/>
    <mergeCell ref="K3:L3"/>
    <mergeCell ref="A3:B3"/>
    <mergeCell ref="C3:D3"/>
    <mergeCell ref="E3:F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43</vt:i4>
      </vt:variant>
    </vt:vector>
  </HeadingPairs>
  <TitlesOfParts>
    <vt:vector size="43" baseType="lpstr">
      <vt:lpstr>Figure 3A</vt:lpstr>
      <vt:lpstr>Figure 3B</vt:lpstr>
      <vt:lpstr>Figure 3C</vt:lpstr>
      <vt:lpstr>Figure 3D</vt:lpstr>
      <vt:lpstr>Figure 4A</vt:lpstr>
      <vt:lpstr>Figure 4B</vt:lpstr>
      <vt:lpstr>Figure 4C</vt:lpstr>
      <vt:lpstr>Figure 4D</vt:lpstr>
      <vt:lpstr>Figure 5A</vt:lpstr>
      <vt:lpstr>Figure 5E,F,G,H</vt:lpstr>
      <vt:lpstr>Figure 6D</vt:lpstr>
      <vt:lpstr>Figure 6E</vt:lpstr>
      <vt:lpstr>Figure  7G</vt:lpstr>
      <vt:lpstr>Figure 7H</vt:lpstr>
      <vt:lpstr>Figure 8A</vt:lpstr>
      <vt:lpstr>Figure 8E</vt:lpstr>
      <vt:lpstr>Figure 9B</vt:lpstr>
      <vt:lpstr>Figure 9C</vt:lpstr>
      <vt:lpstr>Figure 9D</vt:lpstr>
      <vt:lpstr>Figure 9E</vt:lpstr>
      <vt:lpstr>Figure 9F</vt:lpstr>
      <vt:lpstr>Figure 9G</vt:lpstr>
      <vt:lpstr>Figure S3A</vt:lpstr>
      <vt:lpstr>Figure S3B</vt:lpstr>
      <vt:lpstr>Fig S4A</vt:lpstr>
      <vt:lpstr>Fig S4B</vt:lpstr>
      <vt:lpstr>Figure S5A</vt:lpstr>
      <vt:lpstr>Figure S5B</vt:lpstr>
      <vt:lpstr>Figure S5E</vt:lpstr>
      <vt:lpstr>Figure S5F</vt:lpstr>
      <vt:lpstr>Figure S7H</vt:lpstr>
      <vt:lpstr>Figure S9A</vt:lpstr>
      <vt:lpstr>Figure S10A</vt:lpstr>
      <vt:lpstr>Figure S10B</vt:lpstr>
      <vt:lpstr>Figure S11A</vt:lpstr>
      <vt:lpstr>Figure S12A</vt:lpstr>
      <vt:lpstr>Figure S12B</vt:lpstr>
      <vt:lpstr>Figure S12C</vt:lpstr>
      <vt:lpstr>Figure S12D</vt:lpstr>
      <vt:lpstr>Figure S12E</vt:lpstr>
      <vt:lpstr>Figure S12F</vt:lpstr>
      <vt:lpstr>Figure S14B</vt:lpstr>
      <vt:lpstr>Figure S15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2018-08-30T13:01:29Z</dcterms:created>
  <dcterms:modified xsi:type="dcterms:W3CDTF">2018-09-11T10:33:35Z</dcterms:modified>
</cp:coreProperties>
</file>