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315"/>
  <workbookPr/>
  <mc:AlternateContent xmlns:mc="http://schemas.openxmlformats.org/markup-compatibility/2006">
    <mc:Choice Requires="x15">
      <x15ac:absPath xmlns:x15ac="http://schemas.microsoft.com/office/spreadsheetml/2010/11/ac" url="/Users/ew2/Desktop/PLOS Medicine/WORD PROOFS/PMEDICINE-D-17-00599_edited/"/>
    </mc:Choice>
  </mc:AlternateContent>
  <bookViews>
    <workbookView xWindow="2700" yWindow="3180" windowWidth="22900" windowHeight="12820" tabRatio="500"/>
  </bookViews>
  <sheets>
    <sheet name="S11 Table" sheetId="1" r:id="rId1"/>
  </sheets>
  <definedNames>
    <definedName name="_Toc325836440" localSheetId="0">'S11 Table'!$A$1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1" l="1"/>
  <c r="D7" i="1"/>
  <c r="D6" i="1"/>
</calcChain>
</file>

<file path=xl/sharedStrings.xml><?xml version="1.0" encoding="utf-8"?>
<sst xmlns="http://schemas.openxmlformats.org/spreadsheetml/2006/main" count="106" uniqueCount="60">
  <si>
    <t>A) Association of rs1050828 with glycated hemoglobin per C allele and proportion of additional variance explained over age and sex, and stratified by sex</t>
  </si>
  <si>
    <t>rs1050828, per C allele, HbA1c %-points</t>
  </si>
  <si>
    <t>SE</t>
  </si>
  <si>
    <t>95%CI</t>
  </si>
  <si>
    <t>P</t>
  </si>
  <si>
    <t>N</t>
  </si>
  <si>
    <t>Variance explained</t>
  </si>
  <si>
    <t>ARIC</t>
  </si>
  <si>
    <t>Women</t>
  </si>
  <si>
    <t>Men</t>
  </si>
  <si>
    <t>Combined</t>
  </si>
  <si>
    <t>MESA</t>
  </si>
  <si>
    <t>0.31, 0.51</t>
  </si>
  <si>
    <t>0.35, 0.49</t>
  </si>
  <si>
    <t>0.36, 0.48</t>
  </si>
  <si>
    <t>B) Association of rs1050828 with glycated hemologbin excluding individuals with anemia in ARIC</t>
  </si>
  <si>
    <t>Women with  Hb ≥ 12 g/dL</t>
  </si>
  <si>
    <t>0.1, 0.38</t>
  </si>
  <si>
    <t>Men with Hb ≥ 13 g/dL</t>
  </si>
  <si>
    <t>0.3, 0.54</t>
  </si>
  <si>
    <t>0.23, 0.43</t>
  </si>
  <si>
    <t>C) Mean difference in glycated hemoglobin between C and T rs1050828 genotype in ARIC and MESA</t>
  </si>
  <si>
    <t>rs1050828 genotype</t>
  </si>
  <si>
    <t>Mean difference in HbA1c (%-points)</t>
  </si>
  <si>
    <t>CC vs. CT</t>
  </si>
  <si>
    <t>0.18, 0.34</t>
  </si>
  <si>
    <t>CC vs. TT</t>
  </si>
  <si>
    <t>0.38, 0.97</t>
  </si>
  <si>
    <t>C vs. T</t>
  </si>
  <si>
    <t>0.66, 0.96</t>
  </si>
  <si>
    <t>D) Association of rs1050828 with estimated residuals from a linear regression of glycated hemoglobin on fructosamine in ARIC</t>
  </si>
  <si>
    <t>Estimated residual</t>
  </si>
  <si>
    <t>0.25, 0.37</t>
  </si>
  <si>
    <t>rs1050828</t>
  </si>
  <si>
    <t>Mean estimated residuals (%-points)</t>
  </si>
  <si>
    <t xml:space="preserve">Women </t>
  </si>
  <si>
    <t>CC</t>
  </si>
  <si>
    <t>CT</t>
  </si>
  <si>
    <t>TT</t>
  </si>
  <si>
    <t xml:space="preserve">Men </t>
  </si>
  <si>
    <t>C</t>
  </si>
  <si>
    <t>T</t>
  </si>
  <si>
    <t>E) Mean glycated hemoglobin by rs1050828 genotype in ARIC and MESA</t>
  </si>
  <si>
    <t>Mean HbA1c (%-points)</t>
  </si>
  <si>
    <t xml:space="preserve">ARIC </t>
  </si>
  <si>
    <t>MESA, ARIC combined</t>
  </si>
  <si>
    <t>F) Association of rs1050828 with erythrocytic indices in the Continental Origins and Genetic Epidemiology (COGENT) Network*, and with fasting glucose and fasting insulin in African  American Glycemic and InsuLin genetic Epidemiology (AAGILE) consortium</t>
  </si>
  <si>
    <t>Phenotype</t>
  </si>
  <si>
    <t xml:space="preserve">rs1050828, change in trait per C allele   </t>
  </si>
  <si>
    <t xml:space="preserve">P </t>
  </si>
  <si>
    <t xml:space="preserve">N </t>
  </si>
  <si>
    <t xml:space="preserve">Hematocrit (%) </t>
  </si>
  <si>
    <t xml:space="preserve">Hemoglobin (g/dL) </t>
  </si>
  <si>
    <t xml:space="preserve">MCV (fL) </t>
  </si>
  <si>
    <t xml:space="preserve">RDW (%) </t>
  </si>
  <si>
    <t xml:space="preserve">HbA1c (%) </t>
  </si>
  <si>
    <t xml:space="preserve">FG (mmol/L) </t>
  </si>
  <si>
    <t xml:space="preserve">Fasting insulin (log) </t>
  </si>
  <si>
    <t>*Chen Z, Tang H, Qayyum R, et al. Genome-wide association analysis of red blood cell traits in African Americans: the COGENT Network. Human molecular genetics 2013;22:2529-38.</t>
  </si>
  <si>
    <r>
      <t xml:space="preserve">S11 Table. </t>
    </r>
    <r>
      <rPr>
        <sz val="11"/>
        <color theme="1"/>
        <rFont val="Arial"/>
        <family val="2"/>
      </rPr>
      <t xml:space="preserve">Additional analyses on the association of rs1050828, </t>
    </r>
    <r>
      <rPr>
        <i/>
        <sz val="11"/>
        <color theme="1"/>
        <rFont val="Arial"/>
        <family val="2"/>
      </rPr>
      <t>G6PD</t>
    </r>
    <r>
      <rPr>
        <sz val="11"/>
        <color theme="1"/>
        <rFont val="Arial"/>
        <family val="2"/>
      </rPr>
      <t xml:space="preserve"> variant G202A, with glycated hemoglobin (HbA1c).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</si>
</sst>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indexed="8"/>
      <name val="Calibri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104">
    <xf numFmtId="0" fontId="0" fillId="0" borderId="0" xfId="0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1" fontId="3" fillId="0" borderId="0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11" fontId="4" fillId="0" borderId="0" xfId="0" applyNumberFormat="1" applyFont="1" applyFill="1" applyBorder="1" applyAlignment="1">
      <alignment horizontal="center" vertical="center" wrapText="1"/>
    </xf>
    <xf numFmtId="10" fontId="4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1" fontId="4" fillId="0" borderId="1" xfId="0" applyNumberFormat="1" applyFont="1" applyFill="1" applyBorder="1" applyAlignment="1">
      <alignment horizontal="center" vertical="center" wrapText="1"/>
    </xf>
    <xf numFmtId="10" fontId="4" fillId="0" borderId="9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0" fontId="4" fillId="0" borderId="0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0" xfId="0" applyFont="1"/>
    <xf numFmtId="0" fontId="5" fillId="0" borderId="5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11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11" fontId="4" fillId="0" borderId="0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1" fontId="4" fillId="0" borderId="1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0" xfId="1" applyFont="1" applyFill="1" applyBorder="1"/>
    <xf numFmtId="0" fontId="8" fillId="0" borderId="0" xfId="1" applyFont="1" applyFill="1" applyBorder="1"/>
    <xf numFmtId="2" fontId="8" fillId="0" borderId="0" xfId="1" applyNumberFormat="1" applyFont="1" applyFill="1" applyBorder="1"/>
    <xf numFmtId="0" fontId="2" fillId="0" borderId="2" xfId="0" applyFont="1" applyBorder="1"/>
    <xf numFmtId="0" fontId="2" fillId="0" borderId="10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5" xfId="0" applyFont="1" applyBorder="1"/>
    <xf numFmtId="2" fontId="3" fillId="0" borderId="3" xfId="0" applyNumberFormat="1" applyFont="1" applyBorder="1" applyAlignment="1">
      <alignment horizontal="center"/>
    </xf>
    <xf numFmtId="11" fontId="3" fillId="0" borderId="3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/>
    <xf numFmtId="2" fontId="3" fillId="0" borderId="0" xfId="0" applyNumberFormat="1" applyFont="1" applyBorder="1" applyAlignment="1">
      <alignment horizontal="center"/>
    </xf>
    <xf numFmtId="11" fontId="3" fillId="0" borderId="0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2" fontId="3" fillId="0" borderId="1" xfId="0" applyNumberFormat="1" applyFont="1" applyBorder="1" applyAlignment="1">
      <alignment horizontal="center"/>
    </xf>
    <xf numFmtId="11" fontId="3" fillId="0" borderId="1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12" xfId="0" applyFont="1" applyBorder="1"/>
    <xf numFmtId="0" fontId="5" fillId="0" borderId="12" xfId="0" applyFont="1" applyBorder="1" applyAlignment="1">
      <alignment horizontal="center" vertical="center" wrapText="1"/>
    </xf>
    <xf numFmtId="0" fontId="3" fillId="0" borderId="0" xfId="0" applyFont="1" applyBorder="1"/>
    <xf numFmtId="0" fontId="5" fillId="0" borderId="13" xfId="0" applyFont="1" applyBorder="1" applyAlignment="1"/>
    <xf numFmtId="0" fontId="4" fillId="0" borderId="13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7" fillId="0" borderId="2" xfId="1" applyFont="1" applyFill="1" applyBorder="1"/>
    <xf numFmtId="0" fontId="7" fillId="0" borderId="10" xfId="1" applyFont="1" applyFill="1" applyBorder="1" applyAlignment="1">
      <alignment horizontal="center"/>
    </xf>
    <xf numFmtId="0" fontId="7" fillId="0" borderId="10" xfId="1" applyFont="1" applyFill="1" applyBorder="1" applyAlignment="1">
      <alignment horizontal="center" wrapText="1"/>
    </xf>
    <xf numFmtId="0" fontId="2" fillId="0" borderId="6" xfId="0" applyFont="1" applyFill="1" applyBorder="1"/>
    <xf numFmtId="0" fontId="8" fillId="0" borderId="0" xfId="1" applyFont="1" applyFill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0" fontId="7" fillId="0" borderId="8" xfId="1" applyFont="1" applyFill="1" applyBorder="1"/>
    <xf numFmtId="0" fontId="8" fillId="0" borderId="1" xfId="1" applyFont="1" applyFill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2" fillId="0" borderId="0" xfId="0" applyFont="1" applyAlignment="1"/>
    <xf numFmtId="0" fontId="2" fillId="0" borderId="2" xfId="0" applyFont="1" applyFill="1" applyBorder="1" applyAlignment="1">
      <alignment wrapText="1"/>
    </xf>
    <xf numFmtId="0" fontId="2" fillId="0" borderId="11" xfId="0" applyFont="1" applyBorder="1" applyAlignment="1">
      <alignment horizontal="center" wrapText="1"/>
    </xf>
    <xf numFmtId="2" fontId="8" fillId="0" borderId="0" xfId="1" applyNumberFormat="1" applyFont="1" applyFill="1" applyBorder="1" applyAlignment="1">
      <alignment horizontal="center"/>
    </xf>
    <xf numFmtId="0" fontId="2" fillId="0" borderId="8" xfId="0" applyFont="1" applyFill="1" applyBorder="1"/>
    <xf numFmtId="2" fontId="8" fillId="0" borderId="1" xfId="1" applyNumberFormat="1" applyFont="1" applyFill="1" applyBorder="1" applyAlignment="1">
      <alignment horizontal="center"/>
    </xf>
    <xf numFmtId="0" fontId="2" fillId="0" borderId="2" xfId="0" applyFont="1" applyFill="1" applyBorder="1"/>
    <xf numFmtId="0" fontId="8" fillId="0" borderId="10" xfId="1" applyFont="1" applyFill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0" fontId="9" fillId="0" borderId="2" xfId="0" applyFont="1" applyFill="1" applyBorder="1" applyAlignment="1">
      <alignment horizontal="center" wrapText="1" readingOrder="1"/>
    </xf>
    <xf numFmtId="0" fontId="9" fillId="0" borderId="12" xfId="0" applyFont="1" applyFill="1" applyBorder="1" applyAlignment="1">
      <alignment horizontal="center" wrapText="1" readingOrder="1"/>
    </xf>
    <xf numFmtId="0" fontId="9" fillId="0" borderId="10" xfId="0" applyFont="1" applyFill="1" applyBorder="1" applyAlignment="1">
      <alignment horizontal="center" wrapText="1" readingOrder="1"/>
    </xf>
    <xf numFmtId="0" fontId="9" fillId="0" borderId="11" xfId="0" applyFont="1" applyFill="1" applyBorder="1" applyAlignment="1">
      <alignment horizontal="center" wrapText="1" readingOrder="1"/>
    </xf>
    <xf numFmtId="0" fontId="9" fillId="0" borderId="6" xfId="0" applyFont="1" applyFill="1" applyBorder="1" applyAlignment="1">
      <alignment horizontal="center" wrapText="1" readingOrder="1"/>
    </xf>
    <xf numFmtId="0" fontId="10" fillId="0" borderId="14" xfId="0" applyFont="1" applyFill="1" applyBorder="1" applyAlignment="1">
      <alignment horizontal="center" wrapText="1" readingOrder="1"/>
    </xf>
    <xf numFmtId="11" fontId="10" fillId="0" borderId="0" xfId="0" applyNumberFormat="1" applyFont="1" applyFill="1" applyBorder="1" applyAlignment="1">
      <alignment horizontal="center" wrapText="1" readingOrder="1"/>
    </xf>
    <xf numFmtId="3" fontId="10" fillId="0" borderId="7" xfId="0" applyNumberFormat="1" applyFont="1" applyFill="1" applyBorder="1" applyAlignment="1">
      <alignment horizontal="center" wrapText="1" readingOrder="1"/>
    </xf>
    <xf numFmtId="3" fontId="3" fillId="0" borderId="7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center" wrapText="1" readingOrder="1"/>
    </xf>
    <xf numFmtId="0" fontId="10" fillId="0" borderId="7" xfId="0" applyFont="1" applyFill="1" applyBorder="1" applyAlignment="1">
      <alignment horizontal="center" wrapText="1" readingOrder="1"/>
    </xf>
    <xf numFmtId="0" fontId="9" fillId="0" borderId="8" xfId="0" applyFont="1" applyFill="1" applyBorder="1" applyAlignment="1">
      <alignment horizontal="center" wrapText="1" readingOrder="1"/>
    </xf>
    <xf numFmtId="0" fontId="10" fillId="0" borderId="13" xfId="0" applyFont="1" applyFill="1" applyBorder="1" applyAlignment="1">
      <alignment horizontal="center" wrapText="1" readingOrder="1"/>
    </xf>
    <xf numFmtId="0" fontId="10" fillId="0" borderId="1" xfId="0" applyFont="1" applyFill="1" applyBorder="1" applyAlignment="1">
      <alignment horizontal="center" wrapText="1" readingOrder="1"/>
    </xf>
    <xf numFmtId="0" fontId="10" fillId="0" borderId="9" xfId="0" applyFont="1" applyFill="1" applyBorder="1" applyAlignment="1">
      <alignment horizontal="center" wrapText="1" readingOrder="1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left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D4" sqref="D4"/>
    </sheetView>
  </sheetViews>
  <sheetFormatPr baseColWidth="10" defaultRowHeight="16" x14ac:dyDescent="0.2"/>
  <cols>
    <col min="1" max="1" width="24.33203125" customWidth="1"/>
    <col min="2" max="2" width="13.6640625" bestFit="1" customWidth="1"/>
    <col min="3" max="3" width="11.33203125" customWidth="1"/>
    <col min="4" max="4" width="13.83203125" customWidth="1"/>
    <col min="5" max="5" width="13.6640625" bestFit="1" customWidth="1"/>
    <col min="6" max="6" width="14" customWidth="1"/>
  </cols>
  <sheetData>
    <row r="1" spans="1:7" x14ac:dyDescent="0.2">
      <c r="A1" s="1" t="s">
        <v>59</v>
      </c>
    </row>
    <row r="3" spans="1:7" ht="36" customHeight="1" thickBot="1" x14ac:dyDescent="0.25">
      <c r="A3" s="99" t="s">
        <v>0</v>
      </c>
      <c r="B3" s="99"/>
      <c r="C3" s="99"/>
      <c r="D3" s="99"/>
      <c r="E3" s="99"/>
      <c r="F3" s="99"/>
      <c r="G3" s="99"/>
    </row>
    <row r="4" spans="1:7" ht="57" thickBot="1" x14ac:dyDescent="0.25">
      <c r="A4" s="2"/>
      <c r="B4" s="3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5" t="s">
        <v>6</v>
      </c>
    </row>
    <row r="5" spans="1:7" x14ac:dyDescent="0.2">
      <c r="A5" s="6" t="s">
        <v>7</v>
      </c>
      <c r="B5" s="4"/>
      <c r="C5" s="4"/>
      <c r="D5" s="4"/>
      <c r="E5" s="4"/>
      <c r="F5" s="4"/>
      <c r="G5" s="5"/>
    </row>
    <row r="6" spans="1:7" x14ac:dyDescent="0.2">
      <c r="A6" s="7" t="s">
        <v>8</v>
      </c>
      <c r="B6" s="8">
        <v>0.24</v>
      </c>
      <c r="C6" s="8">
        <v>0.05</v>
      </c>
      <c r="D6" s="9" t="str">
        <f>CONCATENATE(ROUNDUP(B6-1.96*C6,2),", ",ROUNDUP(B6+1.96*C6,2))</f>
        <v>0.15, 0.34</v>
      </c>
      <c r="E6" s="10">
        <v>4.1099999999999996E-6</v>
      </c>
      <c r="F6" s="8">
        <v>817</v>
      </c>
      <c r="G6" s="11">
        <v>2.5000000000000001E-2</v>
      </c>
    </row>
    <row r="7" spans="1:7" x14ac:dyDescent="0.2">
      <c r="A7" s="7" t="s">
        <v>9</v>
      </c>
      <c r="B7" s="8">
        <v>0.44</v>
      </c>
      <c r="C7" s="8">
        <v>0.06</v>
      </c>
      <c r="D7" s="9" t="str">
        <f>CONCATENATE(ROUNDUP(B7-1.96*C7,2),", ",ROUNDUP(B7+1.96*C7,2))</f>
        <v>0.33, 0.56</v>
      </c>
      <c r="E7" s="10">
        <v>1.6300000000000001E-14</v>
      </c>
      <c r="F7" s="8">
        <v>415</v>
      </c>
      <c r="G7" s="11">
        <v>0.1295</v>
      </c>
    </row>
    <row r="8" spans="1:7" ht="17" thickBot="1" x14ac:dyDescent="0.25">
      <c r="A8" s="12" t="s">
        <v>10</v>
      </c>
      <c r="B8" s="9">
        <v>0.34</v>
      </c>
      <c r="C8" s="9">
        <v>0.04</v>
      </c>
      <c r="D8" s="9" t="str">
        <f>CONCATENATE(ROUNDUP(B8-1.96*C8,2),", ",ROUNDUP(B8+1.96*C8,2))</f>
        <v>0.27, 0.42</v>
      </c>
      <c r="E8" s="13">
        <v>1.8600000000000001E-18</v>
      </c>
      <c r="F8" s="9">
        <v>1232</v>
      </c>
      <c r="G8" s="14">
        <v>5.9200000000000003E-2</v>
      </c>
    </row>
    <row r="9" spans="1:7" x14ac:dyDescent="0.2">
      <c r="A9" s="6" t="s">
        <v>11</v>
      </c>
      <c r="B9" s="4"/>
      <c r="C9" s="4"/>
      <c r="D9" s="4"/>
      <c r="E9" s="4"/>
      <c r="F9" s="4"/>
      <c r="G9" s="5"/>
    </row>
    <row r="10" spans="1:7" x14ac:dyDescent="0.2">
      <c r="A10" s="7" t="s">
        <v>8</v>
      </c>
      <c r="B10" s="8">
        <v>0.41</v>
      </c>
      <c r="C10" s="8">
        <v>0.05</v>
      </c>
      <c r="D10" s="8" t="s">
        <v>12</v>
      </c>
      <c r="E10" s="10">
        <v>4.4500000000000001E-15</v>
      </c>
      <c r="F10" s="8">
        <v>649</v>
      </c>
      <c r="G10" s="11">
        <v>9.6199999999999994E-2</v>
      </c>
    </row>
    <row r="11" spans="1:7" x14ac:dyDescent="0.2">
      <c r="A11" s="7" t="s">
        <v>9</v>
      </c>
      <c r="B11" s="8">
        <v>0.42</v>
      </c>
      <c r="C11" s="8">
        <v>0.04</v>
      </c>
      <c r="D11" s="8" t="s">
        <v>13</v>
      </c>
      <c r="E11" s="10">
        <v>7.7599999999999995E-29</v>
      </c>
      <c r="F11" s="8">
        <v>572</v>
      </c>
      <c r="G11" s="11">
        <v>0.19939999999999999</v>
      </c>
    </row>
    <row r="12" spans="1:7" ht="17" thickBot="1" x14ac:dyDescent="0.25">
      <c r="A12" s="15" t="s">
        <v>10</v>
      </c>
      <c r="B12" s="16">
        <v>0.42</v>
      </c>
      <c r="C12" s="16">
        <v>0.03</v>
      </c>
      <c r="D12" s="16" t="s">
        <v>14</v>
      </c>
      <c r="E12" s="17">
        <v>5.67E-42</v>
      </c>
      <c r="F12" s="16">
        <v>1211</v>
      </c>
      <c r="G12" s="18">
        <v>0.14419999999999999</v>
      </c>
    </row>
    <row r="13" spans="1:7" x14ac:dyDescent="0.2">
      <c r="A13" s="19"/>
      <c r="B13" s="20"/>
      <c r="C13" s="20"/>
      <c r="D13" s="20"/>
      <c r="E13" s="20"/>
      <c r="F13" s="20"/>
      <c r="G13" s="21"/>
    </row>
    <row r="14" spans="1:7" ht="17" thickBot="1" x14ac:dyDescent="0.25">
      <c r="A14" s="100" t="s">
        <v>15</v>
      </c>
      <c r="B14" s="100"/>
      <c r="C14" s="100"/>
      <c r="D14" s="100"/>
      <c r="E14" s="100"/>
      <c r="F14" s="100"/>
      <c r="G14" s="19"/>
    </row>
    <row r="15" spans="1:7" ht="57" thickBot="1" x14ac:dyDescent="0.25">
      <c r="A15" s="22"/>
      <c r="B15" s="23" t="s">
        <v>1</v>
      </c>
      <c r="C15" s="24" t="s">
        <v>2</v>
      </c>
      <c r="D15" s="25" t="s">
        <v>3</v>
      </c>
      <c r="E15" s="24" t="s">
        <v>4</v>
      </c>
      <c r="F15" s="26" t="s">
        <v>5</v>
      </c>
      <c r="G15" s="27"/>
    </row>
    <row r="16" spans="1:7" x14ac:dyDescent="0.2">
      <c r="A16" s="28" t="s">
        <v>16</v>
      </c>
      <c r="B16" s="29">
        <v>0.24</v>
      </c>
      <c r="C16" s="29">
        <v>7.0000000000000007E-2</v>
      </c>
      <c r="D16" s="29" t="s">
        <v>17</v>
      </c>
      <c r="E16" s="30">
        <v>2.1499999999999999E-4</v>
      </c>
      <c r="F16" s="31">
        <v>620</v>
      </c>
      <c r="G16" s="27"/>
    </row>
    <row r="17" spans="1:7" x14ac:dyDescent="0.2">
      <c r="A17" s="32" t="s">
        <v>18</v>
      </c>
      <c r="B17" s="33">
        <v>0.42</v>
      </c>
      <c r="C17" s="33">
        <v>0.06</v>
      </c>
      <c r="D17" s="33" t="s">
        <v>19</v>
      </c>
      <c r="E17" s="34">
        <v>2.2300000000000001E-10</v>
      </c>
      <c r="F17" s="35">
        <v>361</v>
      </c>
      <c r="G17" s="27"/>
    </row>
    <row r="18" spans="1:7" ht="17" thickBot="1" x14ac:dyDescent="0.25">
      <c r="A18" s="36" t="s">
        <v>10</v>
      </c>
      <c r="B18" s="37">
        <v>0.33</v>
      </c>
      <c r="C18" s="37">
        <v>0.05</v>
      </c>
      <c r="D18" s="37" t="s">
        <v>20</v>
      </c>
      <c r="E18" s="38">
        <v>9.7699999999999998E-13</v>
      </c>
      <c r="F18" s="39">
        <v>981</v>
      </c>
      <c r="G18" s="27"/>
    </row>
    <row r="19" spans="1:7" x14ac:dyDescent="0.2">
      <c r="A19" s="27"/>
      <c r="B19" s="27"/>
      <c r="C19" s="27"/>
      <c r="D19" s="27"/>
      <c r="E19" s="27"/>
      <c r="F19" s="27"/>
      <c r="G19" s="27"/>
    </row>
    <row r="20" spans="1:7" ht="17" thickBot="1" x14ac:dyDescent="0.25">
      <c r="A20" s="40" t="s">
        <v>21</v>
      </c>
      <c r="B20" s="41"/>
      <c r="C20" s="41"/>
      <c r="D20" s="42"/>
      <c r="E20" s="42"/>
      <c r="F20" s="27"/>
      <c r="G20" s="27"/>
    </row>
    <row r="21" spans="1:7" ht="58" thickBot="1" x14ac:dyDescent="0.25">
      <c r="A21" s="43" t="s">
        <v>22</v>
      </c>
      <c r="B21" s="44" t="s">
        <v>23</v>
      </c>
      <c r="C21" s="45" t="s">
        <v>2</v>
      </c>
      <c r="D21" s="45" t="s">
        <v>3</v>
      </c>
      <c r="E21" s="45" t="s">
        <v>4</v>
      </c>
      <c r="F21" s="46" t="s">
        <v>5</v>
      </c>
      <c r="G21" s="27"/>
    </row>
    <row r="22" spans="1:7" x14ac:dyDescent="0.2">
      <c r="A22" s="47" t="s">
        <v>24</v>
      </c>
      <c r="B22" s="48">
        <v>0.25988</v>
      </c>
      <c r="C22" s="48">
        <v>4.2913300000000001E-2</v>
      </c>
      <c r="D22" s="48" t="s">
        <v>25</v>
      </c>
      <c r="E22" s="49">
        <v>1.777E-9</v>
      </c>
      <c r="F22" s="50">
        <v>1446</v>
      </c>
      <c r="G22" s="27"/>
    </row>
    <row r="23" spans="1:7" x14ac:dyDescent="0.2">
      <c r="A23" s="51" t="s">
        <v>26</v>
      </c>
      <c r="B23" s="52">
        <v>0.67605999999999999</v>
      </c>
      <c r="C23" s="52">
        <v>0.1483582</v>
      </c>
      <c r="D23" s="52" t="s">
        <v>27</v>
      </c>
      <c r="E23" s="53">
        <v>5.7590000000000003E-6</v>
      </c>
      <c r="F23" s="54">
        <v>1123</v>
      </c>
      <c r="G23" s="27"/>
    </row>
    <row r="24" spans="1:7" ht="17" thickBot="1" x14ac:dyDescent="0.25">
      <c r="A24" s="55" t="s">
        <v>28</v>
      </c>
      <c r="B24" s="56">
        <v>0.80828999999999995</v>
      </c>
      <c r="C24" s="56">
        <v>7.69508E-2</v>
      </c>
      <c r="D24" s="56" t="s">
        <v>29</v>
      </c>
      <c r="E24" s="57">
        <v>1.55E-24</v>
      </c>
      <c r="F24" s="58">
        <v>987</v>
      </c>
      <c r="G24" s="27"/>
    </row>
    <row r="25" spans="1:7" x14ac:dyDescent="0.2">
      <c r="A25" s="27"/>
      <c r="B25" s="27"/>
      <c r="C25" s="27"/>
      <c r="D25" s="27"/>
      <c r="E25" s="27"/>
      <c r="F25" s="27"/>
      <c r="G25" s="27"/>
    </row>
    <row r="26" spans="1:7" ht="30" customHeight="1" thickBot="1" x14ac:dyDescent="0.25">
      <c r="A26" s="101" t="s">
        <v>30</v>
      </c>
      <c r="B26" s="101"/>
      <c r="C26" s="101"/>
      <c r="D26" s="101"/>
      <c r="E26" s="101"/>
      <c r="F26" s="101"/>
      <c r="G26" s="102"/>
    </row>
    <row r="27" spans="1:7" ht="57" thickBot="1" x14ac:dyDescent="0.25">
      <c r="A27" s="59"/>
      <c r="B27" s="60" t="s">
        <v>1</v>
      </c>
      <c r="C27" s="24" t="s">
        <v>2</v>
      </c>
      <c r="D27" s="24" t="s">
        <v>3</v>
      </c>
      <c r="E27" s="24" t="s">
        <v>4</v>
      </c>
      <c r="F27" s="26" t="s">
        <v>5</v>
      </c>
      <c r="G27" s="61"/>
    </row>
    <row r="28" spans="1:7" ht="17" thickBot="1" x14ac:dyDescent="0.25">
      <c r="A28" s="62" t="s">
        <v>31</v>
      </c>
      <c r="B28" s="63">
        <v>0.31</v>
      </c>
      <c r="C28" s="64">
        <v>0.03</v>
      </c>
      <c r="D28" s="37" t="s">
        <v>32</v>
      </c>
      <c r="E28" s="38">
        <v>6.3900000000000003E-19</v>
      </c>
      <c r="F28" s="39">
        <v>1184</v>
      </c>
      <c r="G28" s="27"/>
    </row>
    <row r="29" spans="1:7" ht="17" thickBot="1" x14ac:dyDescent="0.25">
      <c r="A29" s="27"/>
      <c r="B29" s="27"/>
      <c r="C29" s="27"/>
      <c r="D29" s="27"/>
      <c r="E29" s="27"/>
      <c r="F29" s="27"/>
      <c r="G29" s="27"/>
    </row>
    <row r="30" spans="1:7" ht="58" thickBot="1" x14ac:dyDescent="0.25">
      <c r="A30" s="65" t="s">
        <v>7</v>
      </c>
      <c r="B30" s="66" t="s">
        <v>33</v>
      </c>
      <c r="C30" s="66" t="s">
        <v>5</v>
      </c>
      <c r="D30" s="67" t="s">
        <v>34</v>
      </c>
      <c r="E30" s="46" t="s">
        <v>2</v>
      </c>
      <c r="F30" s="27"/>
      <c r="G30" s="27"/>
    </row>
    <row r="31" spans="1:7" x14ac:dyDescent="0.2">
      <c r="A31" s="68" t="s">
        <v>35</v>
      </c>
      <c r="B31" s="69" t="s">
        <v>36</v>
      </c>
      <c r="C31" s="33">
        <v>561</v>
      </c>
      <c r="D31" s="33">
        <v>0.09</v>
      </c>
      <c r="E31" s="70">
        <v>2.4487619193403445E-2</v>
      </c>
      <c r="F31" s="27"/>
      <c r="G31" s="27"/>
    </row>
    <row r="32" spans="1:7" x14ac:dyDescent="0.2">
      <c r="A32" s="68"/>
      <c r="B32" s="69" t="s">
        <v>37</v>
      </c>
      <c r="C32" s="33">
        <v>211</v>
      </c>
      <c r="D32" s="33">
        <v>-0.13</v>
      </c>
      <c r="E32" s="70">
        <v>5.0255272529970536E-2</v>
      </c>
      <c r="F32" s="27"/>
      <c r="G32" s="27"/>
    </row>
    <row r="33" spans="1:7" x14ac:dyDescent="0.2">
      <c r="A33" s="68"/>
      <c r="B33" s="69" t="s">
        <v>38</v>
      </c>
      <c r="C33" s="33">
        <v>13</v>
      </c>
      <c r="D33" s="33">
        <v>-0.46</v>
      </c>
      <c r="E33" s="70">
        <v>0.21355957554671323</v>
      </c>
      <c r="F33" s="27"/>
      <c r="G33" s="27"/>
    </row>
    <row r="34" spans="1:7" x14ac:dyDescent="0.2">
      <c r="A34" s="68" t="s">
        <v>39</v>
      </c>
      <c r="B34" s="69" t="s">
        <v>40</v>
      </c>
      <c r="C34" s="69">
        <v>351</v>
      </c>
      <c r="D34" s="33">
        <v>0.04</v>
      </c>
      <c r="E34" s="70">
        <v>3.5761954349802796E-2</v>
      </c>
      <c r="F34" s="27"/>
      <c r="G34" s="27"/>
    </row>
    <row r="35" spans="1:7" ht="17" thickBot="1" x14ac:dyDescent="0.25">
      <c r="A35" s="71"/>
      <c r="B35" s="72" t="s">
        <v>41</v>
      </c>
      <c r="C35" s="72">
        <v>48</v>
      </c>
      <c r="D35" s="37">
        <v>-0.71</v>
      </c>
      <c r="E35" s="73">
        <v>8.2272413359521665E-2</v>
      </c>
      <c r="F35" s="27"/>
      <c r="G35" s="27"/>
    </row>
    <row r="36" spans="1:7" x14ac:dyDescent="0.2">
      <c r="A36" s="27"/>
      <c r="B36" s="27"/>
      <c r="C36" s="27"/>
      <c r="D36" s="27"/>
      <c r="E36" s="27"/>
      <c r="F36" s="27"/>
      <c r="G36" s="27"/>
    </row>
    <row r="37" spans="1:7" ht="17" thickBot="1" x14ac:dyDescent="0.25">
      <c r="A37" s="74" t="s">
        <v>42</v>
      </c>
      <c r="B37" s="27"/>
      <c r="C37" s="27"/>
      <c r="D37" s="27"/>
      <c r="E37" s="27"/>
      <c r="F37" s="27"/>
      <c r="G37" s="27"/>
    </row>
    <row r="38" spans="1:7" ht="30" thickBot="1" x14ac:dyDescent="0.25">
      <c r="A38" s="75" t="s">
        <v>11</v>
      </c>
      <c r="B38" s="67" t="s">
        <v>33</v>
      </c>
      <c r="C38" s="67" t="s">
        <v>5</v>
      </c>
      <c r="D38" s="67" t="s">
        <v>43</v>
      </c>
      <c r="E38" s="76" t="s">
        <v>2</v>
      </c>
      <c r="F38" s="27"/>
      <c r="G38" s="27"/>
    </row>
    <row r="39" spans="1:7" x14ac:dyDescent="0.2">
      <c r="A39" s="68" t="s">
        <v>8</v>
      </c>
      <c r="B39" s="69" t="s">
        <v>36</v>
      </c>
      <c r="C39" s="69">
        <v>519</v>
      </c>
      <c r="D39" s="77">
        <v>5.7689788000000002</v>
      </c>
      <c r="E39" s="70">
        <v>2.7704752501636891E-2</v>
      </c>
      <c r="F39" s="27"/>
      <c r="G39" s="27"/>
    </row>
    <row r="40" spans="1:7" x14ac:dyDescent="0.2">
      <c r="A40" s="68"/>
      <c r="B40" s="69" t="s">
        <v>37</v>
      </c>
      <c r="C40" s="69">
        <v>123</v>
      </c>
      <c r="D40" s="77">
        <v>5.3821137999999999</v>
      </c>
      <c r="E40" s="70">
        <v>6.5419143571702004E-2</v>
      </c>
      <c r="F40" s="27"/>
      <c r="G40" s="27"/>
    </row>
    <row r="41" spans="1:7" x14ac:dyDescent="0.2">
      <c r="A41" s="68"/>
      <c r="B41" s="69" t="s">
        <v>38</v>
      </c>
      <c r="C41" s="69">
        <v>7</v>
      </c>
      <c r="D41" s="77">
        <v>5.1142856999999999</v>
      </c>
      <c r="E41" s="70">
        <v>0.13527499674789445</v>
      </c>
      <c r="F41" s="27"/>
      <c r="G41" s="27"/>
    </row>
    <row r="42" spans="1:7" x14ac:dyDescent="0.2">
      <c r="A42" s="68" t="s">
        <v>9</v>
      </c>
      <c r="B42" s="69" t="s">
        <v>40</v>
      </c>
      <c r="C42" s="69">
        <v>504</v>
      </c>
      <c r="D42" s="77">
        <v>5.7900793999999998</v>
      </c>
      <c r="E42" s="70">
        <v>3.6682670043093862E-2</v>
      </c>
      <c r="F42" s="27"/>
      <c r="G42" s="27"/>
    </row>
    <row r="43" spans="1:7" ht="17" thickBot="1" x14ac:dyDescent="0.25">
      <c r="A43" s="78"/>
      <c r="B43" s="72" t="s">
        <v>41</v>
      </c>
      <c r="C43" s="72">
        <v>68</v>
      </c>
      <c r="D43" s="79">
        <v>5.0338234999999996</v>
      </c>
      <c r="E43" s="73">
        <v>0.10550289987655483</v>
      </c>
      <c r="F43" s="27"/>
      <c r="G43" s="27"/>
    </row>
    <row r="44" spans="1:7" ht="17" thickBot="1" x14ac:dyDescent="0.25">
      <c r="A44" s="80" t="s">
        <v>44</v>
      </c>
      <c r="B44" s="81"/>
      <c r="C44" s="81"/>
      <c r="D44" s="81"/>
      <c r="E44" s="82"/>
      <c r="F44" s="27"/>
      <c r="G44" s="27"/>
    </row>
    <row r="45" spans="1:7" x14ac:dyDescent="0.2">
      <c r="A45" s="68" t="s">
        <v>35</v>
      </c>
      <c r="B45" s="69" t="s">
        <v>36</v>
      </c>
      <c r="C45" s="69">
        <v>584</v>
      </c>
      <c r="D45" s="69">
        <v>5.89</v>
      </c>
      <c r="E45" s="70">
        <v>2.8138600212480512E-2</v>
      </c>
      <c r="F45" s="27"/>
      <c r="G45" s="27"/>
    </row>
    <row r="46" spans="1:7" x14ac:dyDescent="0.2">
      <c r="A46" s="68"/>
      <c r="B46" s="69" t="s">
        <v>37</v>
      </c>
      <c r="C46" s="69">
        <v>220</v>
      </c>
      <c r="D46" s="69">
        <v>5.68</v>
      </c>
      <c r="E46" s="70">
        <v>5.663278844691233E-2</v>
      </c>
      <c r="F46" s="27"/>
      <c r="G46" s="27"/>
    </row>
    <row r="47" spans="1:7" x14ac:dyDescent="0.2">
      <c r="A47" s="68"/>
      <c r="B47" s="69" t="s">
        <v>38</v>
      </c>
      <c r="C47" s="69">
        <v>13</v>
      </c>
      <c r="D47" s="69">
        <v>5.18</v>
      </c>
      <c r="E47" s="70">
        <v>0.21355957554671323</v>
      </c>
      <c r="F47" s="27"/>
      <c r="G47" s="27"/>
    </row>
    <row r="48" spans="1:7" x14ac:dyDescent="0.2">
      <c r="A48" s="68" t="s">
        <v>39</v>
      </c>
      <c r="B48" s="69" t="s">
        <v>40</v>
      </c>
      <c r="C48" s="69">
        <v>366</v>
      </c>
      <c r="D48" s="69">
        <v>5.0199999999999996</v>
      </c>
      <c r="E48" s="70">
        <v>3.8157711264720118E-2</v>
      </c>
      <c r="F48" s="27"/>
      <c r="G48" s="27"/>
    </row>
    <row r="49" spans="1:7" ht="17" thickBot="1" x14ac:dyDescent="0.25">
      <c r="A49" s="78"/>
      <c r="B49" s="72" t="s">
        <v>41</v>
      </c>
      <c r="C49" s="72">
        <v>49</v>
      </c>
      <c r="D49" s="72">
        <v>5.9</v>
      </c>
      <c r="E49" s="73">
        <v>7.7142857142857152E-2</v>
      </c>
      <c r="F49" s="27"/>
      <c r="G49" s="27"/>
    </row>
    <row r="50" spans="1:7" ht="17" thickBot="1" x14ac:dyDescent="0.25">
      <c r="A50" s="65" t="s">
        <v>45</v>
      </c>
      <c r="B50" s="81"/>
      <c r="C50" s="81"/>
      <c r="D50" s="81"/>
      <c r="E50" s="82"/>
      <c r="F50" s="27"/>
      <c r="G50" s="27"/>
    </row>
    <row r="51" spans="1:7" x14ac:dyDescent="0.2">
      <c r="A51" s="68" t="s">
        <v>35</v>
      </c>
      <c r="B51" s="69" t="s">
        <v>36</v>
      </c>
      <c r="C51" s="69">
        <v>1103</v>
      </c>
      <c r="D51" s="77">
        <v>5.8330553011786028</v>
      </c>
      <c r="E51" s="70">
        <v>1.9796573136447938E-2</v>
      </c>
      <c r="F51" s="27"/>
      <c r="G51" s="27"/>
    </row>
    <row r="52" spans="1:7" x14ac:dyDescent="0.2">
      <c r="A52" s="68"/>
      <c r="B52" s="69" t="s">
        <v>37</v>
      </c>
      <c r="C52" s="69">
        <v>343</v>
      </c>
      <c r="D52" s="77">
        <v>5.5731778349854224</v>
      </c>
      <c r="E52" s="70">
        <v>4.3246089835544135E-2</v>
      </c>
      <c r="F52" s="27"/>
      <c r="G52" s="27"/>
    </row>
    <row r="53" spans="1:7" x14ac:dyDescent="0.2">
      <c r="A53" s="68"/>
      <c r="B53" s="69" t="s">
        <v>38</v>
      </c>
      <c r="C53" s="69">
        <v>20</v>
      </c>
      <c r="D53" s="77">
        <v>5.1569999950000005</v>
      </c>
      <c r="E53" s="70">
        <v>0.1479805884351052</v>
      </c>
      <c r="F53" s="27"/>
      <c r="G53" s="27"/>
    </row>
    <row r="54" spans="1:7" x14ac:dyDescent="0.2">
      <c r="A54" s="68" t="s">
        <v>39</v>
      </c>
      <c r="B54" s="69" t="s">
        <v>40</v>
      </c>
      <c r="C54" s="69">
        <v>870</v>
      </c>
      <c r="D54" s="77">
        <v>5.8363218593103445</v>
      </c>
      <c r="E54" s="70">
        <v>2.6632783486299525E-2</v>
      </c>
      <c r="F54" s="27"/>
      <c r="G54" s="27"/>
    </row>
    <row r="55" spans="1:7" ht="17" thickBot="1" x14ac:dyDescent="0.25">
      <c r="A55" s="71"/>
      <c r="B55" s="72" t="s">
        <v>41</v>
      </c>
      <c r="C55" s="72">
        <v>117</v>
      </c>
      <c r="D55" s="79">
        <v>5.0280341709401704</v>
      </c>
      <c r="E55" s="73">
        <v>6.9349049938095417E-2</v>
      </c>
      <c r="F55" s="27"/>
      <c r="G55" s="27"/>
    </row>
    <row r="56" spans="1:7" x14ac:dyDescent="0.2">
      <c r="A56" s="27"/>
      <c r="B56" s="27"/>
      <c r="C56" s="27"/>
      <c r="D56" s="27"/>
      <c r="E56" s="27"/>
      <c r="F56" s="27"/>
      <c r="G56" s="27"/>
    </row>
    <row r="57" spans="1:7" ht="50" customHeight="1" thickBot="1" x14ac:dyDescent="0.25">
      <c r="A57" s="103" t="s">
        <v>46</v>
      </c>
      <c r="B57" s="103"/>
      <c r="C57" s="103"/>
      <c r="D57" s="103"/>
      <c r="E57" s="103"/>
      <c r="F57" s="103"/>
      <c r="G57" s="27"/>
    </row>
    <row r="58" spans="1:7" ht="44" thickBot="1" x14ac:dyDescent="0.25">
      <c r="A58" s="83" t="s">
        <v>47</v>
      </c>
      <c r="B58" s="84" t="s">
        <v>48</v>
      </c>
      <c r="C58" s="85" t="s">
        <v>49</v>
      </c>
      <c r="D58" s="86" t="s">
        <v>50</v>
      </c>
      <c r="E58" s="27"/>
      <c r="F58" s="27"/>
      <c r="G58" s="27"/>
    </row>
    <row r="59" spans="1:7" x14ac:dyDescent="0.2">
      <c r="A59" s="87" t="s">
        <v>51</v>
      </c>
      <c r="B59" s="88">
        <v>0.48</v>
      </c>
      <c r="C59" s="89">
        <v>4.8399999999999998E-15</v>
      </c>
      <c r="D59" s="90">
        <v>12005</v>
      </c>
      <c r="E59" s="27"/>
      <c r="F59" s="27"/>
      <c r="G59" s="27"/>
    </row>
    <row r="60" spans="1:7" x14ac:dyDescent="0.2">
      <c r="A60" s="87" t="s">
        <v>52</v>
      </c>
      <c r="B60" s="88">
        <v>0.17</v>
      </c>
      <c r="C60" s="53">
        <v>6.7099999999999996E-16</v>
      </c>
      <c r="D60" s="91">
        <v>11991</v>
      </c>
      <c r="E60" s="27"/>
      <c r="F60" s="27"/>
      <c r="G60" s="27"/>
    </row>
    <row r="61" spans="1:7" x14ac:dyDescent="0.2">
      <c r="A61" s="87" t="s">
        <v>53</v>
      </c>
      <c r="B61" s="88">
        <v>-1.68</v>
      </c>
      <c r="C61" s="53">
        <v>2.5200000000000001E-11</v>
      </c>
      <c r="D61" s="90">
        <v>2844</v>
      </c>
      <c r="E61" s="27"/>
      <c r="F61" s="27"/>
      <c r="G61" s="27"/>
    </row>
    <row r="62" spans="1:7" x14ac:dyDescent="0.2">
      <c r="A62" s="87" t="s">
        <v>54</v>
      </c>
      <c r="B62" s="88">
        <v>0.03</v>
      </c>
      <c r="C62" s="53">
        <v>1.6999999999999999E-11</v>
      </c>
      <c r="D62" s="90">
        <v>2771</v>
      </c>
      <c r="E62" s="27"/>
      <c r="F62" s="27"/>
      <c r="G62" s="27"/>
    </row>
    <row r="63" spans="1:7" x14ac:dyDescent="0.2">
      <c r="A63" s="87" t="s">
        <v>55</v>
      </c>
      <c r="B63" s="88">
        <v>0.38</v>
      </c>
      <c r="C63" s="89">
        <v>2E-137</v>
      </c>
      <c r="D63" s="90">
        <v>4994</v>
      </c>
      <c r="E63" s="27"/>
      <c r="F63" s="27"/>
      <c r="G63" s="27"/>
    </row>
    <row r="64" spans="1:7" x14ac:dyDescent="0.2">
      <c r="A64" s="87" t="s">
        <v>56</v>
      </c>
      <c r="B64" s="88">
        <v>4.0000000000000001E-3</v>
      </c>
      <c r="C64" s="92">
        <v>0.75</v>
      </c>
      <c r="D64" s="93">
        <v>12191</v>
      </c>
      <c r="E64" s="27"/>
      <c r="F64" s="27"/>
      <c r="G64" s="27"/>
    </row>
    <row r="65" spans="1:7" ht="17" thickBot="1" x14ac:dyDescent="0.25">
      <c r="A65" s="94" t="s">
        <v>57</v>
      </c>
      <c r="B65" s="95">
        <v>-0.02</v>
      </c>
      <c r="C65" s="96">
        <v>0.05</v>
      </c>
      <c r="D65" s="97">
        <v>11568</v>
      </c>
      <c r="E65" s="27"/>
      <c r="F65" s="27"/>
      <c r="G65" s="27"/>
    </row>
    <row r="67" spans="1:7" x14ac:dyDescent="0.2">
      <c r="A67" s="98" t="s">
        <v>58</v>
      </c>
    </row>
  </sheetData>
  <mergeCells count="4">
    <mergeCell ref="A3:G3"/>
    <mergeCell ref="A14:F14"/>
    <mergeCell ref="A26:G26"/>
    <mergeCell ref="A57:F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S11 Table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2017-07-23T19:11:12Z</dcterms:created>
  <dcterms:modified xsi:type="dcterms:W3CDTF">2017-08-16T22:46:25Z</dcterms:modified>
</cp:coreProperties>
</file>