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8520" windowHeight="16020" activeTab="0"/>
  </bookViews>
  <sheets>
    <sheet name="Supp 2b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bird</author>
  </authors>
  <commentList>
    <comment ref="V9" authorId="0">
      <text>
        <r>
          <rPr>
            <b/>
            <sz val="8"/>
            <rFont val="Tahoma"/>
            <family val="0"/>
          </rPr>
          <t>bird:</t>
        </r>
        <r>
          <rPr>
            <sz val="8"/>
            <rFont val="Tahoma"/>
            <family val="0"/>
          </rPr>
          <t xml:space="preserve">
most likely wt, but slightly different profile</t>
        </r>
      </text>
    </comment>
  </commentList>
</comments>
</file>

<file path=xl/sharedStrings.xml><?xml version="1.0" encoding="utf-8"?>
<sst xmlns="http://schemas.openxmlformats.org/spreadsheetml/2006/main" count="748" uniqueCount="136">
  <si>
    <t>NCBI GI no.</t>
  </si>
  <si>
    <t>cMS</t>
  </si>
  <si>
    <t>cMS 1st codon</t>
  </si>
  <si>
    <t>MSI/NMD status</t>
  </si>
  <si>
    <t>RGS12</t>
  </si>
  <si>
    <t>Cell line</t>
  </si>
  <si>
    <t>MSS</t>
  </si>
  <si>
    <t>MSS</t>
  </si>
  <si>
    <t>MSS</t>
  </si>
  <si>
    <t>MSS</t>
  </si>
  <si>
    <t>MSI</t>
  </si>
  <si>
    <t>MSI</t>
  </si>
  <si>
    <t>MSI</t>
  </si>
  <si>
    <t>MSI</t>
  </si>
  <si>
    <t>MSI</t>
  </si>
  <si>
    <t>Mutation rate</t>
  </si>
  <si>
    <t>Method</t>
  </si>
  <si>
    <t>ASXL1</t>
  </si>
  <si>
    <t>MED8</t>
  </si>
  <si>
    <t>SFRS12IP1</t>
  </si>
  <si>
    <t>FBXL3</t>
  </si>
  <si>
    <t>RTKN2</t>
  </si>
  <si>
    <t>RTN3</t>
  </si>
  <si>
    <t>TMEM97</t>
  </si>
  <si>
    <t>ANKRD49</t>
  </si>
  <si>
    <t>SAFB2</t>
  </si>
  <si>
    <t>VRK2</t>
  </si>
  <si>
    <t>EAPP</t>
  </si>
  <si>
    <t>NTAN1</t>
  </si>
  <si>
    <t>RAPH1</t>
  </si>
  <si>
    <t>CCKBR</t>
  </si>
  <si>
    <t>P4HB</t>
  </si>
  <si>
    <t>RAB40C</t>
  </si>
  <si>
    <t>ST8SIA6</t>
  </si>
  <si>
    <t>C15orf48</t>
  </si>
  <si>
    <t>CIR</t>
  </si>
  <si>
    <t>DYRK3</t>
  </si>
  <si>
    <t>ERCC5</t>
  </si>
  <si>
    <t>GPATCH4</t>
  </si>
  <si>
    <t>HOXB7</t>
  </si>
  <si>
    <t>INTS8</t>
  </si>
  <si>
    <t>KCNC1</t>
  </si>
  <si>
    <t>wt</t>
  </si>
  <si>
    <t>Table S4. Coding microsatellite (cMS) sequencing data for genes selected from genome-wide search for NMD-resistant transcripts.</t>
  </si>
  <si>
    <t>1022</t>
  </si>
  <si>
    <t>1153</t>
  </si>
  <si>
    <t>804</t>
  </si>
  <si>
    <t>746</t>
  </si>
  <si>
    <t>-2, -1</t>
  </si>
  <si>
    <t>-1, wt</t>
  </si>
  <si>
    <t>-1, wt</t>
  </si>
  <si>
    <t>LIM1215</t>
  </si>
  <si>
    <t>LIM1899</t>
  </si>
  <si>
    <t>LIM2405</t>
  </si>
  <si>
    <t>LIM2408</t>
  </si>
  <si>
    <t>LIM2537</t>
  </si>
  <si>
    <t>LIM2550</t>
  </si>
  <si>
    <t>LIM2551</t>
  </si>
  <si>
    <t>Sanger</t>
  </si>
  <si>
    <t>F.A.</t>
  </si>
  <si>
    <t>wt</t>
  </si>
  <si>
    <t>wt</t>
  </si>
  <si>
    <t>wt</t>
  </si>
  <si>
    <t>132</t>
  </si>
  <si>
    <t>898</t>
  </si>
  <si>
    <t>2743</t>
  </si>
  <si>
    <t>607</t>
  </si>
  <si>
    <t>184</t>
  </si>
  <si>
    <t>2947</t>
  </si>
  <si>
    <t>476</t>
  </si>
  <si>
    <t>2618</t>
  </si>
  <si>
    <t>2940</t>
  </si>
  <si>
    <t>4021</t>
  </si>
  <si>
    <t>188</t>
  </si>
  <si>
    <t>LS174T</t>
  </si>
  <si>
    <t>+1</t>
  </si>
  <si>
    <t>-1, +1</t>
  </si>
  <si>
    <t>wt</t>
  </si>
  <si>
    <t>+2, wt</t>
  </si>
  <si>
    <t>200</t>
  </si>
  <si>
    <t>2827</t>
  </si>
  <si>
    <t>519</t>
  </si>
  <si>
    <t>751</t>
  </si>
  <si>
    <t>1340</t>
  </si>
  <si>
    <t>wt</t>
  </si>
  <si>
    <t>+1, wt</t>
  </si>
  <si>
    <t>-1, wt</t>
  </si>
  <si>
    <t>wt</t>
  </si>
  <si>
    <t>wt</t>
  </si>
  <si>
    <t>Summary of cMS mutations detected for all cell lines in this study.  NMD-S = predicted NMD-sensitive, NMD-R = predicted NMD-resistant.  Alleles detected indicated (wt - wild type, (-1) = deletion of 1 base.</t>
  </si>
  <si>
    <t>Method used for cMS analysis indicated (Sanger = DNA Sanger sequencing.  F.A. = fragment analysis).</t>
  </si>
  <si>
    <t>wt</t>
  </si>
  <si>
    <t>wt</t>
  </si>
  <si>
    <t>wt</t>
  </si>
  <si>
    <t>wt</t>
  </si>
  <si>
    <t>G8</t>
  </si>
  <si>
    <t>A10</t>
  </si>
  <si>
    <t>A9</t>
  </si>
  <si>
    <t>A8</t>
  </si>
  <si>
    <t>A10</t>
  </si>
  <si>
    <t>C8</t>
  </si>
  <si>
    <t>T8</t>
  </si>
  <si>
    <t>T9</t>
  </si>
  <si>
    <t>3526</t>
  </si>
  <si>
    <t>876</t>
  </si>
  <si>
    <t>262</t>
  </si>
  <si>
    <t>1927</t>
  </si>
  <si>
    <t>857</t>
  </si>
  <si>
    <t>1363</t>
  </si>
  <si>
    <t>2275</t>
  </si>
  <si>
    <t>1082</t>
  </si>
  <si>
    <t>367</t>
  </si>
  <si>
    <t>883</t>
  </si>
  <si>
    <t>2287</t>
  </si>
  <si>
    <t>RARRES3</t>
  </si>
  <si>
    <t>SF3B2</t>
  </si>
  <si>
    <t xml:space="preserve">SP100 </t>
  </si>
  <si>
    <t>TCERG1</t>
  </si>
  <si>
    <t>WHSC1</t>
  </si>
  <si>
    <t>ZNF133</t>
  </si>
  <si>
    <t>LIM2099</t>
  </si>
  <si>
    <t>LIM2463</t>
  </si>
  <si>
    <t>HT29</t>
  </si>
  <si>
    <t>HCA-7</t>
  </si>
  <si>
    <t>HCT116</t>
  </si>
  <si>
    <t>LoVo</t>
  </si>
  <si>
    <t>-1</t>
  </si>
  <si>
    <t>+1, wt</t>
  </si>
  <si>
    <t>Gene</t>
  </si>
  <si>
    <t>SW1222</t>
  </si>
  <si>
    <t>wt</t>
  </si>
  <si>
    <t>SW480</t>
  </si>
  <si>
    <t>LIM1863</t>
  </si>
  <si>
    <t>NMD-R</t>
  </si>
  <si>
    <t>n.a.</t>
  </si>
  <si>
    <t>n.a.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</si>
</sst>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</numFmts>
  <fonts count="25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8515625" style="7" customWidth="1"/>
    <col min="2" max="2" width="14.28125" style="7" customWidth="1"/>
    <col min="3" max="3" width="9.140625" style="7" customWidth="1"/>
    <col min="4" max="4" width="10.140625" style="7" bestFit="1" customWidth="1"/>
    <col min="5" max="5" width="10.140625" style="7" customWidth="1"/>
    <col min="6" max="6" width="9.140625" style="7" bestFit="1" customWidth="1"/>
    <col min="7" max="7" width="8.140625" style="1" bestFit="1" customWidth="1"/>
    <col min="8" max="8" width="9.140625" style="7" customWidth="1"/>
    <col min="9" max="9" width="9.140625" style="7" bestFit="1" customWidth="1"/>
    <col min="10" max="10" width="10.140625" style="7" customWidth="1"/>
    <col min="11" max="11" width="9.140625" style="7" customWidth="1"/>
    <col min="12" max="12" width="8.140625" style="7" bestFit="1" customWidth="1"/>
    <col min="13" max="14" width="10.140625" style="7" customWidth="1"/>
    <col min="15" max="27" width="9.140625" style="7" customWidth="1"/>
    <col min="28" max="28" width="8.140625" style="7" customWidth="1"/>
    <col min="29" max="29" width="10.140625" style="7" customWidth="1"/>
    <col min="30" max="30" width="9.140625" style="1" customWidth="1"/>
    <col min="31" max="31" width="9.140625" style="1" bestFit="1" customWidth="1"/>
    <col min="32" max="32" width="9.140625" style="1" customWidth="1"/>
    <col min="33" max="34" width="10.140625" style="1" customWidth="1"/>
    <col min="35" max="16384" width="10.8515625" style="7" customWidth="1"/>
  </cols>
  <sheetData>
    <row r="1" spans="1:34" s="11" customFormat="1" ht="12.75">
      <c r="A1" s="12" t="s">
        <v>43</v>
      </c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"/>
      <c r="AE1" s="2"/>
      <c r="AF1" s="2"/>
      <c r="AG1" s="2"/>
      <c r="AH1" s="2"/>
    </row>
    <row r="2" spans="1:52" s="11" customFormat="1" ht="12.75">
      <c r="A2" s="16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s="14" customFormat="1" ht="12.75">
      <c r="A3" s="9"/>
      <c r="B3" s="8" t="s">
        <v>128</v>
      </c>
      <c r="C3" s="12" t="s">
        <v>17</v>
      </c>
      <c r="D3" s="9" t="s">
        <v>18</v>
      </c>
      <c r="E3" s="12" t="s">
        <v>19</v>
      </c>
      <c r="F3" s="9" t="s">
        <v>20</v>
      </c>
      <c r="G3" s="9" t="s">
        <v>4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12" t="s">
        <v>27</v>
      </c>
      <c r="O3" s="12" t="s">
        <v>28</v>
      </c>
      <c r="P3" s="12" t="s">
        <v>29</v>
      </c>
      <c r="Q3" s="12" t="s">
        <v>30</v>
      </c>
      <c r="R3" s="12" t="s">
        <v>31</v>
      </c>
      <c r="S3" s="12" t="s">
        <v>32</v>
      </c>
      <c r="T3" s="12" t="s">
        <v>33</v>
      </c>
      <c r="U3" s="12" t="s">
        <v>34</v>
      </c>
      <c r="V3" s="9" t="s">
        <v>35</v>
      </c>
      <c r="W3" s="12" t="s">
        <v>36</v>
      </c>
      <c r="X3" s="12" t="s">
        <v>37</v>
      </c>
      <c r="Y3" s="12" t="s">
        <v>38</v>
      </c>
      <c r="Z3" s="12" t="s">
        <v>39</v>
      </c>
      <c r="AA3" s="12" t="s">
        <v>40</v>
      </c>
      <c r="AB3" s="9" t="s">
        <v>41</v>
      </c>
      <c r="AC3" s="12" t="s">
        <v>114</v>
      </c>
      <c r="AD3" s="12" t="s">
        <v>115</v>
      </c>
      <c r="AE3" s="9" t="s">
        <v>116</v>
      </c>
      <c r="AF3" s="12" t="s">
        <v>117</v>
      </c>
      <c r="AG3" s="12" t="s">
        <v>118</v>
      </c>
      <c r="AH3" s="12" t="s">
        <v>119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s="15" customFormat="1" ht="12.75">
      <c r="A4" s="9"/>
      <c r="B4" s="8" t="s">
        <v>0</v>
      </c>
      <c r="C4" s="10">
        <v>29570782</v>
      </c>
      <c r="D4" s="10">
        <v>155030190</v>
      </c>
      <c r="E4" s="10">
        <v>27883882</v>
      </c>
      <c r="F4" s="10">
        <v>16306584</v>
      </c>
      <c r="G4" s="10">
        <v>4506509</v>
      </c>
      <c r="H4" s="10">
        <v>26190614</v>
      </c>
      <c r="I4" s="10">
        <v>41393604</v>
      </c>
      <c r="J4" s="10">
        <v>109948302</v>
      </c>
      <c r="K4" s="10">
        <v>41350198</v>
      </c>
      <c r="L4" s="10">
        <v>7661936</v>
      </c>
      <c r="M4" s="10">
        <v>194440707</v>
      </c>
      <c r="N4" s="10">
        <v>117938268</v>
      </c>
      <c r="O4" s="10">
        <v>27735049</v>
      </c>
      <c r="P4" s="10">
        <v>47132519</v>
      </c>
      <c r="Q4" s="10">
        <v>28875799</v>
      </c>
      <c r="R4" s="10">
        <v>20070125</v>
      </c>
      <c r="S4" s="10">
        <v>46195789</v>
      </c>
      <c r="T4" s="10">
        <v>54234057</v>
      </c>
      <c r="U4" s="10">
        <v>14165280</v>
      </c>
      <c r="V4" s="10">
        <v>40068059</v>
      </c>
      <c r="W4" s="10">
        <v>51702240</v>
      </c>
      <c r="X4" s="10">
        <v>51988900</v>
      </c>
      <c r="Y4" s="10">
        <v>33356550</v>
      </c>
      <c r="Z4" s="10">
        <v>85068580</v>
      </c>
      <c r="AA4" s="10">
        <v>70608109</v>
      </c>
      <c r="AB4" s="10">
        <v>4826786</v>
      </c>
      <c r="AC4" s="10">
        <v>149588791</v>
      </c>
      <c r="AD4" s="10">
        <v>55749531</v>
      </c>
      <c r="AE4" s="10">
        <v>19923236</v>
      </c>
      <c r="AF4" s="10">
        <v>21327715</v>
      </c>
      <c r="AG4" s="10">
        <v>109633019</v>
      </c>
      <c r="AH4" s="10">
        <v>134142822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11" customFormat="1" ht="12.75">
      <c r="A5" s="9"/>
      <c r="B5" s="8" t="s">
        <v>1</v>
      </c>
      <c r="C5" s="5" t="s">
        <v>95</v>
      </c>
      <c r="D5" s="5" t="s">
        <v>97</v>
      </c>
      <c r="E5" s="5" t="s">
        <v>96</v>
      </c>
      <c r="F5" s="5" t="s">
        <v>102</v>
      </c>
      <c r="G5" s="5" t="s">
        <v>97</v>
      </c>
      <c r="H5" s="5" t="s">
        <v>97</v>
      </c>
      <c r="I5" s="5" t="s">
        <v>98</v>
      </c>
      <c r="J5" s="5" t="s">
        <v>99</v>
      </c>
      <c r="K5" s="5" t="s">
        <v>97</v>
      </c>
      <c r="L5" s="5" t="s">
        <v>100</v>
      </c>
      <c r="M5" s="5" t="s">
        <v>98</v>
      </c>
      <c r="N5" s="5" t="s">
        <v>98</v>
      </c>
      <c r="O5" s="5" t="s">
        <v>98</v>
      </c>
      <c r="P5" s="5" t="s">
        <v>100</v>
      </c>
      <c r="Q5" s="5" t="s">
        <v>101</v>
      </c>
      <c r="R5" s="5" t="s">
        <v>98</v>
      </c>
      <c r="S5" s="5" t="s">
        <v>100</v>
      </c>
      <c r="T5" s="5" t="s">
        <v>98</v>
      </c>
      <c r="U5" s="5" t="s">
        <v>97</v>
      </c>
      <c r="V5" s="5" t="s">
        <v>97</v>
      </c>
      <c r="W5" s="5" t="s">
        <v>98</v>
      </c>
      <c r="X5" s="5" t="s">
        <v>97</v>
      </c>
      <c r="Y5" s="5" t="s">
        <v>98</v>
      </c>
      <c r="Z5" s="5" t="s">
        <v>95</v>
      </c>
      <c r="AA5" s="5" t="s">
        <v>98</v>
      </c>
      <c r="AB5" s="5" t="s">
        <v>98</v>
      </c>
      <c r="AC5" s="5" t="s">
        <v>98</v>
      </c>
      <c r="AD5" s="5" t="s">
        <v>98</v>
      </c>
      <c r="AE5" s="5" t="s">
        <v>98</v>
      </c>
      <c r="AF5" s="5" t="s">
        <v>98</v>
      </c>
      <c r="AG5" s="5" t="s">
        <v>100</v>
      </c>
      <c r="AH5" s="5" t="s">
        <v>98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s="11" customFormat="1" ht="12.75">
      <c r="A6" s="9"/>
      <c r="B6" s="8" t="s">
        <v>2</v>
      </c>
      <c r="C6" s="2" t="s">
        <v>106</v>
      </c>
      <c r="D6" s="6" t="s">
        <v>104</v>
      </c>
      <c r="E6" s="2" t="s">
        <v>105</v>
      </c>
      <c r="F6" s="6" t="s">
        <v>104</v>
      </c>
      <c r="G6" s="6" t="s">
        <v>103</v>
      </c>
      <c r="H6" s="2" t="s">
        <v>83</v>
      </c>
      <c r="I6" s="2" t="s">
        <v>82</v>
      </c>
      <c r="J6" s="2" t="s">
        <v>81</v>
      </c>
      <c r="K6" s="2" t="s">
        <v>79</v>
      </c>
      <c r="L6" s="2" t="s">
        <v>80</v>
      </c>
      <c r="M6" s="2" t="s">
        <v>110</v>
      </c>
      <c r="N6" s="2" t="s">
        <v>111</v>
      </c>
      <c r="O6" s="2" t="s">
        <v>112</v>
      </c>
      <c r="P6" s="2" t="s">
        <v>113</v>
      </c>
      <c r="Q6" s="2" t="s">
        <v>44</v>
      </c>
      <c r="R6" s="2" t="s">
        <v>45</v>
      </c>
      <c r="S6" s="2" t="s">
        <v>46</v>
      </c>
      <c r="T6" s="2" t="s">
        <v>47</v>
      </c>
      <c r="U6" s="2" t="s">
        <v>63</v>
      </c>
      <c r="V6" s="6" t="s">
        <v>107</v>
      </c>
      <c r="W6" s="2" t="s">
        <v>64</v>
      </c>
      <c r="X6" s="2" t="s">
        <v>65</v>
      </c>
      <c r="Y6" s="2" t="s">
        <v>66</v>
      </c>
      <c r="Z6" s="2" t="s">
        <v>67</v>
      </c>
      <c r="AA6" s="2" t="s">
        <v>68</v>
      </c>
      <c r="AB6" s="6" t="s">
        <v>108</v>
      </c>
      <c r="AC6" s="2" t="s">
        <v>69</v>
      </c>
      <c r="AD6" s="2" t="s">
        <v>70</v>
      </c>
      <c r="AE6" s="6" t="s">
        <v>109</v>
      </c>
      <c r="AF6" s="2" t="s">
        <v>71</v>
      </c>
      <c r="AG6" s="2" t="s">
        <v>72</v>
      </c>
      <c r="AH6" s="2" t="s">
        <v>73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1" customFormat="1" ht="25.5">
      <c r="A7" s="9" t="s">
        <v>5</v>
      </c>
      <c r="B7" s="9" t="s">
        <v>3</v>
      </c>
      <c r="C7" s="11" t="s">
        <v>133</v>
      </c>
      <c r="D7" s="11" t="s">
        <v>133</v>
      </c>
      <c r="E7" s="11" t="s">
        <v>133</v>
      </c>
      <c r="F7" s="11" t="s">
        <v>133</v>
      </c>
      <c r="G7" s="11" t="s">
        <v>133</v>
      </c>
      <c r="H7" s="11" t="s">
        <v>133</v>
      </c>
      <c r="I7" s="11" t="s">
        <v>133</v>
      </c>
      <c r="J7" s="11" t="s">
        <v>133</v>
      </c>
      <c r="K7" s="11" t="s">
        <v>133</v>
      </c>
      <c r="L7" s="11" t="s">
        <v>133</v>
      </c>
      <c r="M7" s="11" t="s">
        <v>133</v>
      </c>
      <c r="N7" s="11" t="s">
        <v>133</v>
      </c>
      <c r="O7" s="11" t="s">
        <v>133</v>
      </c>
      <c r="P7" s="11" t="s">
        <v>133</v>
      </c>
      <c r="Q7" s="11" t="s">
        <v>133</v>
      </c>
      <c r="R7" s="11" t="s">
        <v>133</v>
      </c>
      <c r="S7" s="11" t="s">
        <v>133</v>
      </c>
      <c r="T7" s="11" t="s">
        <v>133</v>
      </c>
      <c r="U7" s="11" t="s">
        <v>133</v>
      </c>
      <c r="V7" s="11" t="s">
        <v>133</v>
      </c>
      <c r="W7" s="11" t="s">
        <v>133</v>
      </c>
      <c r="X7" s="11" t="s">
        <v>133</v>
      </c>
      <c r="Y7" s="11" t="s">
        <v>133</v>
      </c>
      <c r="Z7" s="11" t="s">
        <v>133</v>
      </c>
      <c r="AA7" s="11" t="s">
        <v>133</v>
      </c>
      <c r="AB7" s="11" t="s">
        <v>133</v>
      </c>
      <c r="AC7" s="11" t="s">
        <v>133</v>
      </c>
      <c r="AD7" s="11" t="s">
        <v>133</v>
      </c>
      <c r="AE7" s="11" t="s">
        <v>133</v>
      </c>
      <c r="AF7" s="11" t="s">
        <v>133</v>
      </c>
      <c r="AG7" s="11" t="s">
        <v>133</v>
      </c>
      <c r="AH7" s="11" t="s">
        <v>133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s="11" customFormat="1" ht="12.75">
      <c r="A8" s="12" t="s">
        <v>129</v>
      </c>
      <c r="B8" s="12" t="s">
        <v>6</v>
      </c>
      <c r="C8" s="16" t="s">
        <v>134</v>
      </c>
      <c r="D8" s="2" t="s">
        <v>130</v>
      </c>
      <c r="E8" s="16" t="s">
        <v>134</v>
      </c>
      <c r="F8" s="2" t="s">
        <v>130</v>
      </c>
      <c r="G8" s="2" t="s">
        <v>130</v>
      </c>
      <c r="H8" s="16" t="s">
        <v>134</v>
      </c>
      <c r="I8" s="16" t="s">
        <v>134</v>
      </c>
      <c r="J8" s="16" t="s">
        <v>134</v>
      </c>
      <c r="K8" s="16" t="s">
        <v>134</v>
      </c>
      <c r="L8" s="16" t="s">
        <v>134</v>
      </c>
      <c r="M8" s="16" t="s">
        <v>134</v>
      </c>
      <c r="N8" s="16" t="s">
        <v>134</v>
      </c>
      <c r="O8" s="16" t="s">
        <v>134</v>
      </c>
      <c r="P8" s="16" t="s">
        <v>134</v>
      </c>
      <c r="Q8" s="16" t="s">
        <v>134</v>
      </c>
      <c r="R8" s="16" t="s">
        <v>134</v>
      </c>
      <c r="S8" s="16" t="s">
        <v>134</v>
      </c>
      <c r="T8" s="16" t="s">
        <v>134</v>
      </c>
      <c r="U8" s="16" t="s">
        <v>134</v>
      </c>
      <c r="V8" s="2" t="s">
        <v>130</v>
      </c>
      <c r="W8" s="2" t="s">
        <v>135</v>
      </c>
      <c r="X8" s="2" t="s">
        <v>135</v>
      </c>
      <c r="Y8" s="2" t="s">
        <v>135</v>
      </c>
      <c r="Z8" s="2" t="s">
        <v>135</v>
      </c>
      <c r="AA8" s="2" t="s">
        <v>135</v>
      </c>
      <c r="AB8" s="2" t="s">
        <v>130</v>
      </c>
      <c r="AC8" s="2" t="s">
        <v>135</v>
      </c>
      <c r="AD8" s="2" t="s">
        <v>135</v>
      </c>
      <c r="AE8" s="2" t="s">
        <v>130</v>
      </c>
      <c r="AF8" s="2" t="s">
        <v>135</v>
      </c>
      <c r="AG8" s="2" t="s">
        <v>135</v>
      </c>
      <c r="AH8" s="2" t="s">
        <v>135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s="11" customFormat="1" ht="12.75">
      <c r="A9" s="12" t="s">
        <v>131</v>
      </c>
      <c r="B9" s="12" t="s">
        <v>7</v>
      </c>
      <c r="C9" s="2" t="s">
        <v>130</v>
      </c>
      <c r="D9" s="2" t="s">
        <v>130</v>
      </c>
      <c r="E9" s="2" t="s">
        <v>130</v>
      </c>
      <c r="F9" s="2" t="s">
        <v>130</v>
      </c>
      <c r="G9" s="2" t="s">
        <v>130</v>
      </c>
      <c r="H9" s="2" t="s">
        <v>130</v>
      </c>
      <c r="I9" s="2" t="s">
        <v>75</v>
      </c>
      <c r="J9" s="2" t="s">
        <v>130</v>
      </c>
      <c r="K9" s="2" t="s">
        <v>130</v>
      </c>
      <c r="L9" s="2" t="s">
        <v>130</v>
      </c>
      <c r="M9" s="2" t="s">
        <v>130</v>
      </c>
      <c r="N9" s="2" t="s">
        <v>130</v>
      </c>
      <c r="O9" s="2" t="s">
        <v>130</v>
      </c>
      <c r="P9" s="2" t="s">
        <v>130</v>
      </c>
      <c r="Q9" s="2" t="s">
        <v>130</v>
      </c>
      <c r="R9" s="2" t="s">
        <v>130</v>
      </c>
      <c r="S9" s="2" t="s">
        <v>130</v>
      </c>
      <c r="T9" s="2" t="s">
        <v>130</v>
      </c>
      <c r="U9" s="2" t="s">
        <v>84</v>
      </c>
      <c r="V9" s="2" t="s">
        <v>87</v>
      </c>
      <c r="W9" s="2" t="s">
        <v>130</v>
      </c>
      <c r="X9" s="2" t="s">
        <v>130</v>
      </c>
      <c r="Y9" s="2" t="s">
        <v>130</v>
      </c>
      <c r="Z9" s="2" t="s">
        <v>130</v>
      </c>
      <c r="AA9" s="2" t="s">
        <v>130</v>
      </c>
      <c r="AB9" s="2" t="s">
        <v>130</v>
      </c>
      <c r="AC9" s="2" t="s">
        <v>130</v>
      </c>
      <c r="AD9" s="2" t="s">
        <v>130</v>
      </c>
      <c r="AE9" s="2" t="s">
        <v>130</v>
      </c>
      <c r="AF9" s="2" t="s">
        <v>130</v>
      </c>
      <c r="AG9" s="2" t="s">
        <v>130</v>
      </c>
      <c r="AH9" s="2" t="s">
        <v>130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s="11" customFormat="1" ht="12.75">
      <c r="A10" s="12" t="s">
        <v>132</v>
      </c>
      <c r="B10" s="12" t="s">
        <v>8</v>
      </c>
      <c r="C10" s="2" t="s">
        <v>135</v>
      </c>
      <c r="D10" s="2" t="s">
        <v>130</v>
      </c>
      <c r="E10" s="2" t="s">
        <v>135</v>
      </c>
      <c r="F10" s="2" t="s">
        <v>130</v>
      </c>
      <c r="G10" s="2" t="s">
        <v>130</v>
      </c>
      <c r="H10" s="2" t="s">
        <v>135</v>
      </c>
      <c r="I10" s="2" t="s">
        <v>135</v>
      </c>
      <c r="J10" s="2" t="s">
        <v>135</v>
      </c>
      <c r="K10" s="2" t="s">
        <v>135</v>
      </c>
      <c r="L10" s="2" t="s">
        <v>135</v>
      </c>
      <c r="M10" s="2" t="s">
        <v>135</v>
      </c>
      <c r="N10" s="2" t="s">
        <v>135</v>
      </c>
      <c r="O10" s="2" t="s">
        <v>135</v>
      </c>
      <c r="P10" s="2" t="s">
        <v>135</v>
      </c>
      <c r="Q10" s="2" t="s">
        <v>135</v>
      </c>
      <c r="R10" s="2" t="s">
        <v>135</v>
      </c>
      <c r="S10" s="2" t="s">
        <v>135</v>
      </c>
      <c r="T10" s="2" t="s">
        <v>135</v>
      </c>
      <c r="U10" s="2" t="s">
        <v>135</v>
      </c>
      <c r="V10" s="2" t="s">
        <v>130</v>
      </c>
      <c r="W10" s="2" t="s">
        <v>135</v>
      </c>
      <c r="X10" s="2" t="s">
        <v>135</v>
      </c>
      <c r="Y10" s="2" t="s">
        <v>135</v>
      </c>
      <c r="Z10" s="2" t="s">
        <v>135</v>
      </c>
      <c r="AA10" s="2" t="s">
        <v>135</v>
      </c>
      <c r="AB10" s="2" t="s">
        <v>130</v>
      </c>
      <c r="AC10" s="2" t="s">
        <v>135</v>
      </c>
      <c r="AD10" s="2" t="s">
        <v>135</v>
      </c>
      <c r="AE10" s="2" t="s">
        <v>130</v>
      </c>
      <c r="AF10" s="2" t="s">
        <v>135</v>
      </c>
      <c r="AG10" s="2" t="s">
        <v>135</v>
      </c>
      <c r="AH10" s="2" t="s">
        <v>135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s="11" customFormat="1" ht="12.75">
      <c r="A11" s="12" t="s">
        <v>120</v>
      </c>
      <c r="B11" s="12" t="s">
        <v>8</v>
      </c>
      <c r="C11" s="2" t="s">
        <v>135</v>
      </c>
      <c r="D11" s="2" t="s">
        <v>130</v>
      </c>
      <c r="E11" s="2" t="s">
        <v>135</v>
      </c>
      <c r="F11" s="2" t="s">
        <v>130</v>
      </c>
      <c r="G11" s="2" t="s">
        <v>130</v>
      </c>
      <c r="H11" s="2" t="s">
        <v>135</v>
      </c>
      <c r="I11" s="2" t="s">
        <v>135</v>
      </c>
      <c r="J11" s="2" t="s">
        <v>135</v>
      </c>
      <c r="K11" s="2" t="s">
        <v>135</v>
      </c>
      <c r="L11" s="2" t="s">
        <v>135</v>
      </c>
      <c r="M11" s="2" t="s">
        <v>135</v>
      </c>
      <c r="N11" s="2" t="s">
        <v>135</v>
      </c>
      <c r="O11" s="2" t="s">
        <v>135</v>
      </c>
      <c r="P11" s="2" t="s">
        <v>135</v>
      </c>
      <c r="Q11" s="2" t="s">
        <v>135</v>
      </c>
      <c r="R11" s="2" t="s">
        <v>135</v>
      </c>
      <c r="S11" s="2" t="s">
        <v>135</v>
      </c>
      <c r="T11" s="2" t="s">
        <v>135</v>
      </c>
      <c r="U11" s="2" t="s">
        <v>135</v>
      </c>
      <c r="V11" s="2" t="s">
        <v>130</v>
      </c>
      <c r="W11" s="2" t="s">
        <v>135</v>
      </c>
      <c r="X11" s="2" t="s">
        <v>135</v>
      </c>
      <c r="Y11" s="2" t="s">
        <v>135</v>
      </c>
      <c r="Z11" s="2" t="s">
        <v>135</v>
      </c>
      <c r="AA11" s="2" t="s">
        <v>135</v>
      </c>
      <c r="AB11" s="2" t="s">
        <v>130</v>
      </c>
      <c r="AC11" s="2" t="s">
        <v>135</v>
      </c>
      <c r="AD11" s="2" t="s">
        <v>135</v>
      </c>
      <c r="AE11" s="2" t="s">
        <v>130</v>
      </c>
      <c r="AF11" s="2" t="s">
        <v>135</v>
      </c>
      <c r="AG11" s="2" t="s">
        <v>135</v>
      </c>
      <c r="AH11" s="2" t="s">
        <v>135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s="11" customFormat="1" ht="12.75">
      <c r="A12" s="12" t="s">
        <v>121</v>
      </c>
      <c r="B12" s="12" t="s">
        <v>8</v>
      </c>
      <c r="C12" s="2" t="s">
        <v>135</v>
      </c>
      <c r="D12" s="2" t="s">
        <v>130</v>
      </c>
      <c r="E12" s="2" t="s">
        <v>135</v>
      </c>
      <c r="F12" s="2" t="s">
        <v>130</v>
      </c>
      <c r="G12" s="2" t="s">
        <v>130</v>
      </c>
      <c r="H12" s="2" t="s">
        <v>135</v>
      </c>
      <c r="I12" s="2" t="s">
        <v>135</v>
      </c>
      <c r="J12" s="2" t="s">
        <v>135</v>
      </c>
      <c r="K12" s="2" t="s">
        <v>135</v>
      </c>
      <c r="L12" s="2" t="s">
        <v>135</v>
      </c>
      <c r="M12" s="2" t="s">
        <v>135</v>
      </c>
      <c r="N12" s="2" t="s">
        <v>135</v>
      </c>
      <c r="O12" s="2" t="s">
        <v>135</v>
      </c>
      <c r="P12" s="2" t="s">
        <v>135</v>
      </c>
      <c r="Q12" s="2" t="s">
        <v>135</v>
      </c>
      <c r="R12" s="2" t="s">
        <v>135</v>
      </c>
      <c r="S12" s="2" t="s">
        <v>135</v>
      </c>
      <c r="T12" s="2" t="s">
        <v>135</v>
      </c>
      <c r="U12" s="2" t="s">
        <v>135</v>
      </c>
      <c r="V12" s="2" t="s">
        <v>130</v>
      </c>
      <c r="W12" s="2" t="s">
        <v>135</v>
      </c>
      <c r="X12" s="2" t="s">
        <v>135</v>
      </c>
      <c r="Y12" s="2" t="s">
        <v>135</v>
      </c>
      <c r="Z12" s="2" t="s">
        <v>135</v>
      </c>
      <c r="AA12" s="2" t="s">
        <v>135</v>
      </c>
      <c r="AB12" s="2" t="s">
        <v>130</v>
      </c>
      <c r="AC12" s="2" t="s">
        <v>135</v>
      </c>
      <c r="AD12" s="2" t="s">
        <v>135</v>
      </c>
      <c r="AE12" s="2" t="s">
        <v>130</v>
      </c>
      <c r="AF12" s="2" t="s">
        <v>135</v>
      </c>
      <c r="AG12" s="2" t="s">
        <v>135</v>
      </c>
      <c r="AH12" s="2" t="s">
        <v>135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1" customFormat="1" ht="12.75">
      <c r="A13" s="12" t="s">
        <v>122</v>
      </c>
      <c r="B13" s="12" t="s">
        <v>9</v>
      </c>
      <c r="C13" s="2" t="s">
        <v>135</v>
      </c>
      <c r="D13" s="2" t="s">
        <v>130</v>
      </c>
      <c r="E13" s="2" t="s">
        <v>135</v>
      </c>
      <c r="F13" s="2" t="s">
        <v>130</v>
      </c>
      <c r="G13" s="2" t="s">
        <v>130</v>
      </c>
      <c r="H13" s="2" t="s">
        <v>135</v>
      </c>
      <c r="I13" s="2" t="s">
        <v>135</v>
      </c>
      <c r="J13" s="2" t="s">
        <v>135</v>
      </c>
      <c r="K13" s="2" t="s">
        <v>135</v>
      </c>
      <c r="L13" s="2" t="s">
        <v>135</v>
      </c>
      <c r="M13" s="2" t="s">
        <v>135</v>
      </c>
      <c r="N13" s="2" t="s">
        <v>135</v>
      </c>
      <c r="O13" s="2" t="s">
        <v>135</v>
      </c>
      <c r="P13" s="2" t="s">
        <v>135</v>
      </c>
      <c r="Q13" s="2" t="s">
        <v>135</v>
      </c>
      <c r="R13" s="2" t="s">
        <v>135</v>
      </c>
      <c r="S13" s="2" t="s">
        <v>135</v>
      </c>
      <c r="T13" s="2" t="s">
        <v>135</v>
      </c>
      <c r="U13" s="2" t="s">
        <v>135</v>
      </c>
      <c r="V13" s="2" t="s">
        <v>130</v>
      </c>
      <c r="W13" s="2" t="s">
        <v>135</v>
      </c>
      <c r="X13" s="2" t="s">
        <v>135</v>
      </c>
      <c r="Y13" s="2" t="s">
        <v>135</v>
      </c>
      <c r="Z13" s="2" t="s">
        <v>135</v>
      </c>
      <c r="AA13" s="2" t="s">
        <v>135</v>
      </c>
      <c r="AB13" s="2" t="s">
        <v>130</v>
      </c>
      <c r="AC13" s="2" t="s">
        <v>135</v>
      </c>
      <c r="AD13" s="2" t="s">
        <v>135</v>
      </c>
      <c r="AE13" s="2" t="s">
        <v>130</v>
      </c>
      <c r="AF13" s="2" t="s">
        <v>135</v>
      </c>
      <c r="AG13" s="2" t="s">
        <v>135</v>
      </c>
      <c r="AH13" s="2" t="s">
        <v>135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1" customFormat="1" ht="12">
      <c r="A14" s="12" t="s">
        <v>123</v>
      </c>
      <c r="B14" s="12" t="s">
        <v>10</v>
      </c>
      <c r="C14" s="2" t="s">
        <v>86</v>
      </c>
      <c r="D14" s="2" t="s">
        <v>130</v>
      </c>
      <c r="E14" s="2" t="s">
        <v>126</v>
      </c>
      <c r="F14" s="2" t="s">
        <v>130</v>
      </c>
      <c r="G14" s="2" t="s">
        <v>130</v>
      </c>
      <c r="H14" s="2" t="s">
        <v>130</v>
      </c>
      <c r="I14" s="2" t="s">
        <v>49</v>
      </c>
      <c r="J14" s="2" t="s">
        <v>130</v>
      </c>
      <c r="K14" s="2" t="s">
        <v>130</v>
      </c>
      <c r="L14" s="2" t="s">
        <v>127</v>
      </c>
      <c r="M14" s="2" t="s">
        <v>86</v>
      </c>
      <c r="N14" s="2" t="s">
        <v>130</v>
      </c>
      <c r="O14" s="2" t="s">
        <v>86</v>
      </c>
      <c r="P14" s="2" t="s">
        <v>86</v>
      </c>
      <c r="Q14" s="2" t="s">
        <v>130</v>
      </c>
      <c r="R14" s="2" t="s">
        <v>49</v>
      </c>
      <c r="S14" s="2" t="s">
        <v>78</v>
      </c>
      <c r="T14" s="2" t="s">
        <v>86</v>
      </c>
      <c r="U14" s="2" t="s">
        <v>84</v>
      </c>
      <c r="V14" s="2" t="s">
        <v>130</v>
      </c>
      <c r="W14" s="2" t="s">
        <v>130</v>
      </c>
      <c r="X14" s="2" t="s">
        <v>130</v>
      </c>
      <c r="Y14" s="2" t="s">
        <v>130</v>
      </c>
      <c r="Z14" s="2" t="s">
        <v>130</v>
      </c>
      <c r="AA14" s="2" t="s">
        <v>130</v>
      </c>
      <c r="AB14" s="2" t="s">
        <v>130</v>
      </c>
      <c r="AC14" s="2" t="s">
        <v>130</v>
      </c>
      <c r="AD14" s="2" t="s">
        <v>130</v>
      </c>
      <c r="AE14" s="2" t="s">
        <v>130</v>
      </c>
      <c r="AF14" s="2" t="s">
        <v>130</v>
      </c>
      <c r="AG14" s="2" t="s">
        <v>130</v>
      </c>
      <c r="AH14" s="2" t="s">
        <v>130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1" customFormat="1" ht="12">
      <c r="A15" s="12" t="s">
        <v>124</v>
      </c>
      <c r="B15" s="12" t="s">
        <v>11</v>
      </c>
      <c r="C15" s="2" t="s">
        <v>85</v>
      </c>
      <c r="D15" s="2" t="s">
        <v>130</v>
      </c>
      <c r="E15" s="2" t="s">
        <v>50</v>
      </c>
      <c r="F15" s="2" t="s">
        <v>49</v>
      </c>
      <c r="G15" s="2" t="s">
        <v>130</v>
      </c>
      <c r="H15" s="2" t="s">
        <v>130</v>
      </c>
      <c r="I15" s="2" t="s">
        <v>49</v>
      </c>
      <c r="J15" s="2" t="s">
        <v>86</v>
      </c>
      <c r="K15" s="2" t="s">
        <v>130</v>
      </c>
      <c r="L15" s="2" t="s">
        <v>49</v>
      </c>
      <c r="M15" s="2" t="s">
        <v>130</v>
      </c>
      <c r="N15" s="2" t="s">
        <v>130</v>
      </c>
      <c r="O15" s="2" t="s">
        <v>130</v>
      </c>
      <c r="P15" s="2" t="s">
        <v>130</v>
      </c>
      <c r="Q15" s="2" t="s">
        <v>130</v>
      </c>
      <c r="R15" s="2" t="s">
        <v>130</v>
      </c>
      <c r="S15" s="2" t="s">
        <v>130</v>
      </c>
      <c r="T15" s="2" t="s">
        <v>130</v>
      </c>
      <c r="U15" s="2" t="s">
        <v>84</v>
      </c>
      <c r="V15" s="2" t="s">
        <v>130</v>
      </c>
      <c r="W15" s="2" t="s">
        <v>130</v>
      </c>
      <c r="X15" s="2" t="s">
        <v>130</v>
      </c>
      <c r="Y15" s="2" t="s">
        <v>130</v>
      </c>
      <c r="Z15" s="2" t="s">
        <v>130</v>
      </c>
      <c r="AA15" s="2" t="s">
        <v>130</v>
      </c>
      <c r="AB15" s="2" t="s">
        <v>130</v>
      </c>
      <c r="AC15" s="2" t="s">
        <v>130</v>
      </c>
      <c r="AD15" s="2" t="s">
        <v>130</v>
      </c>
      <c r="AE15" s="2" t="s">
        <v>130</v>
      </c>
      <c r="AF15" s="2" t="s">
        <v>130</v>
      </c>
      <c r="AG15" s="2" t="s">
        <v>130</v>
      </c>
      <c r="AH15" s="2" t="s">
        <v>130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1" customFormat="1" ht="12">
      <c r="A16" s="12" t="s">
        <v>125</v>
      </c>
      <c r="B16" s="12" t="s">
        <v>12</v>
      </c>
      <c r="C16" s="2" t="s">
        <v>86</v>
      </c>
      <c r="D16" s="2" t="s">
        <v>49</v>
      </c>
      <c r="E16" s="2" t="s">
        <v>130</v>
      </c>
      <c r="F16" s="2" t="s">
        <v>130</v>
      </c>
      <c r="G16" s="2" t="s">
        <v>130</v>
      </c>
      <c r="H16" s="2" t="s">
        <v>86</v>
      </c>
      <c r="I16" s="2" t="s">
        <v>130</v>
      </c>
      <c r="J16" s="2" t="s">
        <v>130</v>
      </c>
      <c r="K16" s="2" t="s">
        <v>49</v>
      </c>
      <c r="L16" s="2" t="s">
        <v>130</v>
      </c>
      <c r="M16" s="2" t="s">
        <v>130</v>
      </c>
      <c r="N16" s="2" t="s">
        <v>49</v>
      </c>
      <c r="O16" s="2" t="s">
        <v>130</v>
      </c>
      <c r="P16" s="2" t="s">
        <v>130</v>
      </c>
      <c r="Q16" s="2" t="s">
        <v>86</v>
      </c>
      <c r="R16" s="2" t="s">
        <v>130</v>
      </c>
      <c r="S16" s="2" t="s">
        <v>130</v>
      </c>
      <c r="T16" s="2" t="s">
        <v>130</v>
      </c>
      <c r="U16" s="2" t="s">
        <v>84</v>
      </c>
      <c r="V16" s="2" t="s">
        <v>130</v>
      </c>
      <c r="W16" s="2" t="s">
        <v>130</v>
      </c>
      <c r="X16" s="2" t="s">
        <v>130</v>
      </c>
      <c r="Y16" s="2" t="s">
        <v>130</v>
      </c>
      <c r="Z16" s="2" t="s">
        <v>130</v>
      </c>
      <c r="AA16" s="2" t="s">
        <v>130</v>
      </c>
      <c r="AB16" s="2"/>
      <c r="AC16" s="2" t="s">
        <v>130</v>
      </c>
      <c r="AD16" s="2" t="s">
        <v>130</v>
      </c>
      <c r="AE16" s="2" t="s">
        <v>130</v>
      </c>
      <c r="AF16" s="2" t="s">
        <v>130</v>
      </c>
      <c r="AG16" s="2" t="s">
        <v>91</v>
      </c>
      <c r="AH16" s="2" t="s">
        <v>130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1" customFormat="1" ht="12">
      <c r="A17" s="12" t="s">
        <v>74</v>
      </c>
      <c r="B17" s="12" t="s">
        <v>13</v>
      </c>
      <c r="C17" s="2" t="s">
        <v>86</v>
      </c>
      <c r="D17" s="2" t="s">
        <v>48</v>
      </c>
      <c r="E17" s="2" t="s">
        <v>48</v>
      </c>
      <c r="F17" s="2" t="s">
        <v>130</v>
      </c>
      <c r="G17" s="2" t="s">
        <v>49</v>
      </c>
      <c r="H17" s="2" t="s">
        <v>130</v>
      </c>
      <c r="I17" s="2" t="s">
        <v>130</v>
      </c>
      <c r="J17" s="2" t="s">
        <v>130</v>
      </c>
      <c r="K17" s="2" t="s">
        <v>77</v>
      </c>
      <c r="L17" s="2" t="s">
        <v>42</v>
      </c>
      <c r="M17" s="2" t="s">
        <v>130</v>
      </c>
      <c r="N17" s="2" t="s">
        <v>130</v>
      </c>
      <c r="O17" s="2" t="s">
        <v>130</v>
      </c>
      <c r="P17" s="2" t="s">
        <v>130</v>
      </c>
      <c r="Q17" s="2" t="s">
        <v>130</v>
      </c>
      <c r="R17" s="2" t="s">
        <v>130</v>
      </c>
      <c r="S17" s="2" t="s">
        <v>130</v>
      </c>
      <c r="T17" s="2" t="s">
        <v>130</v>
      </c>
      <c r="U17" s="2" t="s">
        <v>84</v>
      </c>
      <c r="V17" s="2" t="s">
        <v>130</v>
      </c>
      <c r="W17" s="2" t="s">
        <v>130</v>
      </c>
      <c r="X17" s="2" t="s">
        <v>130</v>
      </c>
      <c r="Y17" s="2" t="s">
        <v>130</v>
      </c>
      <c r="Z17" s="2" t="s">
        <v>130</v>
      </c>
      <c r="AA17" s="2" t="s">
        <v>130</v>
      </c>
      <c r="AB17" s="2" t="s">
        <v>130</v>
      </c>
      <c r="AC17" s="2" t="s">
        <v>130</v>
      </c>
      <c r="AD17" s="2" t="s">
        <v>130</v>
      </c>
      <c r="AE17" s="2" t="s">
        <v>130</v>
      </c>
      <c r="AF17" s="2" t="s">
        <v>130</v>
      </c>
      <c r="AG17" s="2" t="s">
        <v>130</v>
      </c>
      <c r="AH17" s="2" t="s">
        <v>130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1" customFormat="1" ht="12">
      <c r="A18" s="12" t="s">
        <v>51</v>
      </c>
      <c r="B18" s="12" t="s">
        <v>14</v>
      </c>
      <c r="C18" s="2" t="s">
        <v>130</v>
      </c>
      <c r="D18" s="2" t="s">
        <v>130</v>
      </c>
      <c r="E18" s="2" t="s">
        <v>130</v>
      </c>
      <c r="F18" s="2" t="s">
        <v>130</v>
      </c>
      <c r="G18" s="2" t="s">
        <v>130</v>
      </c>
      <c r="H18" s="2" t="s">
        <v>86</v>
      </c>
      <c r="I18" s="2" t="s">
        <v>130</v>
      </c>
      <c r="J18" s="2" t="s">
        <v>130</v>
      </c>
      <c r="K18" s="2" t="s">
        <v>130</v>
      </c>
      <c r="L18" s="2" t="s">
        <v>130</v>
      </c>
      <c r="M18" s="2" t="s">
        <v>86</v>
      </c>
      <c r="N18" s="2" t="s">
        <v>130</v>
      </c>
      <c r="O18" s="2" t="s">
        <v>130</v>
      </c>
      <c r="P18" s="2" t="s">
        <v>130</v>
      </c>
      <c r="Q18" s="2" t="s">
        <v>130</v>
      </c>
      <c r="R18" s="2" t="s">
        <v>130</v>
      </c>
      <c r="S18" s="2" t="s">
        <v>130</v>
      </c>
      <c r="T18" s="2" t="s">
        <v>130</v>
      </c>
      <c r="U18" s="2" t="s">
        <v>84</v>
      </c>
      <c r="V18" s="2" t="s">
        <v>130</v>
      </c>
      <c r="W18" s="2" t="s">
        <v>130</v>
      </c>
      <c r="X18" s="2" t="s">
        <v>130</v>
      </c>
      <c r="Y18" s="2" t="s">
        <v>130</v>
      </c>
      <c r="Z18" s="2" t="s">
        <v>130</v>
      </c>
      <c r="AA18" s="2" t="s">
        <v>130</v>
      </c>
      <c r="AB18" s="2" t="s">
        <v>130</v>
      </c>
      <c r="AC18" s="2" t="s">
        <v>130</v>
      </c>
      <c r="AD18" s="2" t="s">
        <v>130</v>
      </c>
      <c r="AE18" s="2" t="s">
        <v>130</v>
      </c>
      <c r="AF18" s="2" t="s">
        <v>130</v>
      </c>
      <c r="AG18" s="2" t="s">
        <v>130</v>
      </c>
      <c r="AH18" s="2" t="s">
        <v>130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11" customFormat="1" ht="12">
      <c r="A19" s="12" t="s">
        <v>52</v>
      </c>
      <c r="B19" s="12" t="s">
        <v>14</v>
      </c>
      <c r="C19" s="2" t="s">
        <v>61</v>
      </c>
      <c r="D19" s="2" t="s">
        <v>130</v>
      </c>
      <c r="E19" s="2" t="s">
        <v>49</v>
      </c>
      <c r="F19" s="2" t="s">
        <v>130</v>
      </c>
      <c r="G19" s="2" t="s">
        <v>76</v>
      </c>
      <c r="H19" s="2" t="s">
        <v>61</v>
      </c>
      <c r="I19" s="2" t="s">
        <v>130</v>
      </c>
      <c r="J19" s="2" t="s">
        <v>86</v>
      </c>
      <c r="K19" s="2" t="s">
        <v>92</v>
      </c>
      <c r="L19" s="2" t="s">
        <v>49</v>
      </c>
      <c r="M19" s="2" t="s">
        <v>85</v>
      </c>
      <c r="N19" s="2" t="s">
        <v>130</v>
      </c>
      <c r="O19" s="2" t="s">
        <v>86</v>
      </c>
      <c r="P19" s="2" t="s">
        <v>86</v>
      </c>
      <c r="Q19" s="2" t="s">
        <v>130</v>
      </c>
      <c r="R19" s="2" t="s">
        <v>61</v>
      </c>
      <c r="S19" s="2" t="s">
        <v>130</v>
      </c>
      <c r="T19" s="2" t="s">
        <v>84</v>
      </c>
      <c r="U19" s="2" t="s">
        <v>135</v>
      </c>
      <c r="V19" s="2" t="s">
        <v>87</v>
      </c>
      <c r="W19" s="2" t="s">
        <v>135</v>
      </c>
      <c r="X19" s="2" t="s">
        <v>135</v>
      </c>
      <c r="Y19" s="2" t="s">
        <v>135</v>
      </c>
      <c r="Z19" s="2" t="s">
        <v>135</v>
      </c>
      <c r="AA19" s="2" t="s">
        <v>135</v>
      </c>
      <c r="AB19" s="2" t="s">
        <v>130</v>
      </c>
      <c r="AC19" s="2" t="s">
        <v>135</v>
      </c>
      <c r="AD19" s="2" t="s">
        <v>135</v>
      </c>
      <c r="AE19" s="2" t="s">
        <v>130</v>
      </c>
      <c r="AF19" s="2" t="s">
        <v>135</v>
      </c>
      <c r="AG19" s="2" t="s">
        <v>135</v>
      </c>
      <c r="AH19" s="2" t="s">
        <v>135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s="11" customFormat="1" ht="12">
      <c r="A20" s="12" t="s">
        <v>53</v>
      </c>
      <c r="B20" s="12" t="s">
        <v>14</v>
      </c>
      <c r="C20" s="2" t="s">
        <v>61</v>
      </c>
      <c r="D20" s="2" t="s">
        <v>48</v>
      </c>
      <c r="E20" s="2" t="s">
        <v>60</v>
      </c>
      <c r="F20" s="2" t="s">
        <v>49</v>
      </c>
      <c r="G20" s="2" t="s">
        <v>49</v>
      </c>
      <c r="H20" s="2" t="s">
        <v>86</v>
      </c>
      <c r="I20" s="2" t="s">
        <v>49</v>
      </c>
      <c r="J20" s="2" t="s">
        <v>130</v>
      </c>
      <c r="K20" s="2" t="s">
        <v>49</v>
      </c>
      <c r="L20" s="2" t="s">
        <v>130</v>
      </c>
      <c r="M20" s="2" t="s">
        <v>61</v>
      </c>
      <c r="N20" s="2" t="s">
        <v>130</v>
      </c>
      <c r="O20" s="2" t="s">
        <v>130</v>
      </c>
      <c r="P20" s="2" t="s">
        <v>130</v>
      </c>
      <c r="Q20" s="2" t="s">
        <v>130</v>
      </c>
      <c r="R20" s="2" t="s">
        <v>61</v>
      </c>
      <c r="S20" s="2" t="s">
        <v>130</v>
      </c>
      <c r="T20" s="2" t="s">
        <v>84</v>
      </c>
      <c r="U20" s="2" t="s">
        <v>135</v>
      </c>
      <c r="V20" s="2" t="s">
        <v>130</v>
      </c>
      <c r="W20" s="2" t="s">
        <v>135</v>
      </c>
      <c r="X20" s="2" t="s">
        <v>135</v>
      </c>
      <c r="Y20" s="2" t="s">
        <v>135</v>
      </c>
      <c r="Z20" s="2" t="s">
        <v>135</v>
      </c>
      <c r="AA20" s="2" t="s">
        <v>135</v>
      </c>
      <c r="AB20" s="2" t="s">
        <v>130</v>
      </c>
      <c r="AC20" s="2" t="s">
        <v>135</v>
      </c>
      <c r="AD20" s="2" t="s">
        <v>135</v>
      </c>
      <c r="AE20" s="2" t="s">
        <v>130</v>
      </c>
      <c r="AF20" s="2" t="s">
        <v>135</v>
      </c>
      <c r="AG20" s="2" t="s">
        <v>135</v>
      </c>
      <c r="AH20" s="2" t="s">
        <v>135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s="11" customFormat="1" ht="12">
      <c r="A21" s="12" t="s">
        <v>54</v>
      </c>
      <c r="B21" s="12" t="s">
        <v>14</v>
      </c>
      <c r="C21" s="2" t="s">
        <v>61</v>
      </c>
      <c r="D21" s="2" t="s">
        <v>49</v>
      </c>
      <c r="E21" s="2" t="s">
        <v>126</v>
      </c>
      <c r="F21" s="2" t="s">
        <v>49</v>
      </c>
      <c r="G21" s="2" t="s">
        <v>49</v>
      </c>
      <c r="H21" s="2" t="s">
        <v>86</v>
      </c>
      <c r="I21" s="2" t="s">
        <v>49</v>
      </c>
      <c r="J21" s="2" t="s">
        <v>130</v>
      </c>
      <c r="K21" s="2" t="s">
        <v>49</v>
      </c>
      <c r="L21" s="2" t="s">
        <v>88</v>
      </c>
      <c r="M21" s="2" t="s">
        <v>61</v>
      </c>
      <c r="N21" s="2" t="s">
        <v>130</v>
      </c>
      <c r="O21" s="2" t="s">
        <v>130</v>
      </c>
      <c r="P21" s="2" t="s">
        <v>130</v>
      </c>
      <c r="Q21" s="2" t="s">
        <v>130</v>
      </c>
      <c r="R21" s="2" t="s">
        <v>61</v>
      </c>
      <c r="S21" s="2" t="s">
        <v>130</v>
      </c>
      <c r="T21" s="2" t="s">
        <v>84</v>
      </c>
      <c r="U21" s="2" t="s">
        <v>135</v>
      </c>
      <c r="V21" s="2" t="s">
        <v>130</v>
      </c>
      <c r="W21" s="2" t="s">
        <v>135</v>
      </c>
      <c r="X21" s="2" t="s">
        <v>135</v>
      </c>
      <c r="Y21" s="2" t="s">
        <v>135</v>
      </c>
      <c r="Z21" s="2" t="s">
        <v>135</v>
      </c>
      <c r="AA21" s="2" t="s">
        <v>135</v>
      </c>
      <c r="AB21" s="2" t="s">
        <v>130</v>
      </c>
      <c r="AC21" s="2" t="s">
        <v>135</v>
      </c>
      <c r="AD21" s="2" t="s">
        <v>135</v>
      </c>
      <c r="AE21" s="2" t="s">
        <v>130</v>
      </c>
      <c r="AF21" s="2" t="s">
        <v>135</v>
      </c>
      <c r="AG21" s="2" t="s">
        <v>135</v>
      </c>
      <c r="AH21" s="2" t="s">
        <v>135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s="11" customFormat="1" ht="12">
      <c r="A22" s="12" t="s">
        <v>55</v>
      </c>
      <c r="B22" s="12" t="s">
        <v>14</v>
      </c>
      <c r="C22" s="2" t="s">
        <v>86</v>
      </c>
      <c r="D22" s="2" t="s">
        <v>49</v>
      </c>
      <c r="E22" s="2" t="s">
        <v>60</v>
      </c>
      <c r="F22" s="2" t="s">
        <v>49</v>
      </c>
      <c r="G22" s="2" t="s">
        <v>130</v>
      </c>
      <c r="H22" s="2" t="s">
        <v>61</v>
      </c>
      <c r="I22" s="2" t="s">
        <v>130</v>
      </c>
      <c r="J22" s="2" t="s">
        <v>86</v>
      </c>
      <c r="K22" s="2" t="s">
        <v>93</v>
      </c>
      <c r="L22" s="2" t="s">
        <v>88</v>
      </c>
      <c r="M22" s="2" t="s">
        <v>130</v>
      </c>
      <c r="N22" s="2" t="s">
        <v>130</v>
      </c>
      <c r="O22" s="2" t="s">
        <v>84</v>
      </c>
      <c r="P22" s="2" t="s">
        <v>130</v>
      </c>
      <c r="Q22" s="2" t="s">
        <v>130</v>
      </c>
      <c r="R22" s="2" t="s">
        <v>94</v>
      </c>
      <c r="S22" s="2" t="s">
        <v>130</v>
      </c>
      <c r="T22" s="2" t="s">
        <v>84</v>
      </c>
      <c r="U22" s="2" t="s">
        <v>135</v>
      </c>
      <c r="V22" s="2" t="s">
        <v>130</v>
      </c>
      <c r="W22" s="2" t="s">
        <v>135</v>
      </c>
      <c r="X22" s="2" t="s">
        <v>135</v>
      </c>
      <c r="Y22" s="2" t="s">
        <v>135</v>
      </c>
      <c r="Z22" s="2" t="s">
        <v>135</v>
      </c>
      <c r="AA22" s="2" t="s">
        <v>135</v>
      </c>
      <c r="AB22" s="2" t="s">
        <v>130</v>
      </c>
      <c r="AC22" s="2" t="s">
        <v>135</v>
      </c>
      <c r="AD22" s="2" t="s">
        <v>135</v>
      </c>
      <c r="AE22" s="2" t="s">
        <v>130</v>
      </c>
      <c r="AF22" s="2" t="s">
        <v>135</v>
      </c>
      <c r="AG22" s="2" t="s">
        <v>135</v>
      </c>
      <c r="AH22" s="2" t="s">
        <v>135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11" customFormat="1" ht="12">
      <c r="A23" s="12" t="s">
        <v>56</v>
      </c>
      <c r="B23" s="12" t="s">
        <v>14</v>
      </c>
      <c r="C23" s="2" t="s">
        <v>86</v>
      </c>
      <c r="D23" s="2" t="s">
        <v>49</v>
      </c>
      <c r="E23" s="2" t="s">
        <v>60</v>
      </c>
      <c r="F23" s="2" t="s">
        <v>49</v>
      </c>
      <c r="G23" s="2" t="s">
        <v>130</v>
      </c>
      <c r="H23" s="2" t="s">
        <v>84</v>
      </c>
      <c r="I23" s="2" t="s">
        <v>130</v>
      </c>
      <c r="J23" s="2" t="s">
        <v>86</v>
      </c>
      <c r="K23" s="2" t="s">
        <v>61</v>
      </c>
      <c r="L23" s="2" t="s">
        <v>88</v>
      </c>
      <c r="M23" s="2" t="s">
        <v>130</v>
      </c>
      <c r="N23" s="2" t="s">
        <v>130</v>
      </c>
      <c r="O23" s="2" t="s">
        <v>84</v>
      </c>
      <c r="P23" s="2" t="s">
        <v>130</v>
      </c>
      <c r="Q23" s="2" t="s">
        <v>130</v>
      </c>
      <c r="R23" s="2" t="s">
        <v>94</v>
      </c>
      <c r="S23" s="2" t="s">
        <v>130</v>
      </c>
      <c r="T23" s="2" t="s">
        <v>84</v>
      </c>
      <c r="U23" s="2" t="s">
        <v>135</v>
      </c>
      <c r="V23" s="2" t="s">
        <v>130</v>
      </c>
      <c r="W23" s="2" t="s">
        <v>135</v>
      </c>
      <c r="X23" s="2" t="s">
        <v>135</v>
      </c>
      <c r="Y23" s="2" t="s">
        <v>135</v>
      </c>
      <c r="Z23" s="2" t="s">
        <v>135</v>
      </c>
      <c r="AA23" s="2" t="s">
        <v>135</v>
      </c>
      <c r="AB23" s="2" t="s">
        <v>130</v>
      </c>
      <c r="AC23" s="2" t="s">
        <v>135</v>
      </c>
      <c r="AD23" s="2" t="s">
        <v>135</v>
      </c>
      <c r="AE23" s="2" t="s">
        <v>130</v>
      </c>
      <c r="AF23" s="2" t="s">
        <v>135</v>
      </c>
      <c r="AG23" s="2" t="s">
        <v>135</v>
      </c>
      <c r="AH23" s="2" t="s">
        <v>135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s="11" customFormat="1" ht="12">
      <c r="A24" s="12" t="s">
        <v>57</v>
      </c>
      <c r="B24" s="12" t="s">
        <v>14</v>
      </c>
      <c r="C24" s="2" t="s">
        <v>62</v>
      </c>
      <c r="D24" s="2" t="s">
        <v>130</v>
      </c>
      <c r="E24" s="2" t="s">
        <v>126</v>
      </c>
      <c r="F24" s="2" t="s">
        <v>130</v>
      </c>
      <c r="G24" s="2" t="s">
        <v>49</v>
      </c>
      <c r="H24" s="2" t="s">
        <v>84</v>
      </c>
      <c r="I24" s="2" t="s">
        <v>130</v>
      </c>
      <c r="J24" s="2" t="s">
        <v>130</v>
      </c>
      <c r="K24" s="2" t="s">
        <v>61</v>
      </c>
      <c r="L24" s="2" t="s">
        <v>88</v>
      </c>
      <c r="M24" s="2" t="s">
        <v>61</v>
      </c>
      <c r="N24" s="2" t="s">
        <v>49</v>
      </c>
      <c r="O24" s="2" t="s">
        <v>84</v>
      </c>
      <c r="P24" s="2" t="s">
        <v>130</v>
      </c>
      <c r="Q24" s="2" t="s">
        <v>130</v>
      </c>
      <c r="R24" s="2" t="s">
        <v>61</v>
      </c>
      <c r="S24" s="2" t="s">
        <v>130</v>
      </c>
      <c r="T24" s="2" t="s">
        <v>84</v>
      </c>
      <c r="U24" s="2" t="s">
        <v>135</v>
      </c>
      <c r="V24" s="2" t="s">
        <v>130</v>
      </c>
      <c r="W24" s="2" t="s">
        <v>135</v>
      </c>
      <c r="X24" s="2" t="s">
        <v>135</v>
      </c>
      <c r="Y24" s="2" t="s">
        <v>135</v>
      </c>
      <c r="Z24" s="2" t="s">
        <v>135</v>
      </c>
      <c r="AA24" s="2" t="s">
        <v>135</v>
      </c>
      <c r="AB24" s="2" t="s">
        <v>130</v>
      </c>
      <c r="AC24" s="2" t="s">
        <v>135</v>
      </c>
      <c r="AD24" s="2" t="s">
        <v>135</v>
      </c>
      <c r="AE24" s="2" t="s">
        <v>130</v>
      </c>
      <c r="AF24" s="2" t="s">
        <v>135</v>
      </c>
      <c r="AG24" s="2" t="s">
        <v>135</v>
      </c>
      <c r="AH24" s="2" t="s">
        <v>135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">
      <c r="A25" s="13"/>
      <c r="B25" s="13" t="s">
        <v>15</v>
      </c>
      <c r="C25" s="3">
        <f>6/11</f>
        <v>0.5454545454545454</v>
      </c>
      <c r="D25" s="3">
        <f>6/11</f>
        <v>0.5454545454545454</v>
      </c>
      <c r="E25" s="3">
        <f>6/11</f>
        <v>0.5454545454545454</v>
      </c>
      <c r="F25" s="3">
        <f>5/11</f>
        <v>0.45454545454545453</v>
      </c>
      <c r="G25" s="3">
        <f>5/11</f>
        <v>0.45454545454545453</v>
      </c>
      <c r="H25" s="3">
        <f>4/11</f>
        <v>0.36363636363636365</v>
      </c>
      <c r="I25" s="3">
        <f>4/11</f>
        <v>0.36363636363636365</v>
      </c>
      <c r="J25" s="3">
        <f>4/11</f>
        <v>0.36363636363636365</v>
      </c>
      <c r="K25" s="3">
        <f>3/11</f>
        <v>0.2727272727272727</v>
      </c>
      <c r="L25" s="3">
        <f>3/11</f>
        <v>0.2727272727272727</v>
      </c>
      <c r="M25" s="3">
        <f>3/11</f>
        <v>0.2727272727272727</v>
      </c>
      <c r="N25" s="3">
        <f>2/11</f>
        <v>0.18181818181818182</v>
      </c>
      <c r="O25" s="3">
        <f>2/11</f>
        <v>0.18181818181818182</v>
      </c>
      <c r="P25" s="3">
        <f>2/11</f>
        <v>0.18181818181818182</v>
      </c>
      <c r="Q25" s="3">
        <f>1/11</f>
        <v>0.09090909090909091</v>
      </c>
      <c r="R25" s="3">
        <f>1/11</f>
        <v>0.09090909090909091</v>
      </c>
      <c r="S25" s="3">
        <f>1/11</f>
        <v>0.09090909090909091</v>
      </c>
      <c r="T25" s="3">
        <f>1/11</f>
        <v>0.09090909090909091</v>
      </c>
      <c r="U25" s="3">
        <f>0/5</f>
        <v>0</v>
      </c>
      <c r="V25" s="3">
        <f>0/11</f>
        <v>0</v>
      </c>
      <c r="W25" s="3">
        <f>0/5</f>
        <v>0</v>
      </c>
      <c r="X25" s="3">
        <f>0/5</f>
        <v>0</v>
      </c>
      <c r="Y25" s="3">
        <f>0/5</f>
        <v>0</v>
      </c>
      <c r="Z25" s="3">
        <f>0/5</f>
        <v>0</v>
      </c>
      <c r="AA25" s="3">
        <f>0/5</f>
        <v>0</v>
      </c>
      <c r="AB25" s="3">
        <f>0/10</f>
        <v>0</v>
      </c>
      <c r="AC25" s="3">
        <f>0/5</f>
        <v>0</v>
      </c>
      <c r="AD25" s="3">
        <f>0/5</f>
        <v>0</v>
      </c>
      <c r="AE25" s="3">
        <f>0/11</f>
        <v>0</v>
      </c>
      <c r="AF25" s="3">
        <f>0/5</f>
        <v>0</v>
      </c>
      <c r="AG25" s="3">
        <f>0/4</f>
        <v>0</v>
      </c>
      <c r="AH25" s="3"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>
      <c r="A26" s="8"/>
      <c r="B26" s="8" t="s">
        <v>16</v>
      </c>
      <c r="C26" s="1" t="s">
        <v>58</v>
      </c>
      <c r="D26" s="1" t="s">
        <v>59</v>
      </c>
      <c r="E26" s="1" t="s">
        <v>58</v>
      </c>
      <c r="F26" s="1" t="s">
        <v>59</v>
      </c>
      <c r="G26" s="1" t="s">
        <v>59</v>
      </c>
      <c r="H26" s="1" t="s">
        <v>58</v>
      </c>
      <c r="I26" s="1" t="s">
        <v>58</v>
      </c>
      <c r="J26" s="1" t="s">
        <v>58</v>
      </c>
      <c r="K26" s="1" t="s">
        <v>58</v>
      </c>
      <c r="L26" s="1" t="s">
        <v>58</v>
      </c>
      <c r="M26" s="1" t="s">
        <v>58</v>
      </c>
      <c r="N26" s="1" t="s">
        <v>58</v>
      </c>
      <c r="O26" s="1" t="s">
        <v>58</v>
      </c>
      <c r="P26" s="1" t="s">
        <v>58</v>
      </c>
      <c r="Q26" s="1" t="s">
        <v>58</v>
      </c>
      <c r="R26" s="1" t="s">
        <v>58</v>
      </c>
      <c r="S26" s="1" t="s">
        <v>58</v>
      </c>
      <c r="T26" s="1" t="s">
        <v>58</v>
      </c>
      <c r="U26" s="1" t="s">
        <v>58</v>
      </c>
      <c r="V26" s="1" t="s">
        <v>59</v>
      </c>
      <c r="W26" s="1" t="s">
        <v>58</v>
      </c>
      <c r="X26" s="1" t="s">
        <v>58</v>
      </c>
      <c r="Y26" s="1" t="s">
        <v>58</v>
      </c>
      <c r="Z26" s="1" t="s">
        <v>58</v>
      </c>
      <c r="AA26" s="1" t="s">
        <v>58</v>
      </c>
      <c r="AB26" s="1" t="s">
        <v>59</v>
      </c>
      <c r="AC26" s="1" t="s">
        <v>58</v>
      </c>
      <c r="AD26" s="1" t="s">
        <v>58</v>
      </c>
      <c r="AE26" s="1" t="s">
        <v>59</v>
      </c>
      <c r="AF26" s="1" t="s">
        <v>58</v>
      </c>
      <c r="AG26" s="1" t="s">
        <v>58</v>
      </c>
      <c r="AH26" s="1" t="s">
        <v>58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8" ht="12">
      <c r="B28" s="1" t="s">
        <v>89</v>
      </c>
    </row>
    <row r="29" spans="2:34" ht="12">
      <c r="B29" s="1" t="s">
        <v>90</v>
      </c>
      <c r="X29" s="1"/>
      <c r="Y29" s="1"/>
      <c r="Z29" s="1"/>
      <c r="AD29" s="7"/>
      <c r="AE29" s="7"/>
      <c r="AF29" s="7"/>
      <c r="AG29" s="7"/>
      <c r="AH29" s="7"/>
    </row>
    <row r="30" spans="2:34" ht="12">
      <c r="B30" s="1"/>
      <c r="X30" s="1"/>
      <c r="Y30" s="1"/>
      <c r="Z30" s="1"/>
      <c r="AD30" s="7"/>
      <c r="AE30" s="7"/>
      <c r="AF30" s="7"/>
      <c r="AG30" s="7"/>
      <c r="AH30" s="7"/>
    </row>
    <row r="31" spans="2:34" ht="12">
      <c r="B31" s="1"/>
      <c r="X31" s="1"/>
      <c r="Y31" s="1"/>
      <c r="Z31" s="1"/>
      <c r="AD31" s="7"/>
      <c r="AE31" s="7"/>
      <c r="AF31" s="7"/>
      <c r="AG31" s="7"/>
      <c r="AH31" s="7"/>
    </row>
    <row r="32" spans="24:34" ht="12">
      <c r="X32" s="1"/>
      <c r="Y32" s="1"/>
      <c r="Z32" s="1"/>
      <c r="AD32" s="7"/>
      <c r="AE32" s="7"/>
      <c r="AF32" s="7"/>
      <c r="AG32" s="7"/>
      <c r="AH32" s="7"/>
    </row>
    <row r="33" spans="24:34" ht="12">
      <c r="X33" s="1"/>
      <c r="Y33" s="1"/>
      <c r="Z33" s="1"/>
      <c r="AD33" s="7"/>
      <c r="AE33" s="7"/>
      <c r="AF33" s="7"/>
      <c r="AG33" s="7"/>
      <c r="AH33" s="7"/>
    </row>
    <row r="34" spans="24:34" ht="12">
      <c r="X34" s="1"/>
      <c r="Y34" s="1"/>
      <c r="Z34" s="1"/>
      <c r="AD34" s="7"/>
      <c r="AE34" s="7"/>
      <c r="AF34" s="7"/>
      <c r="AG34" s="7"/>
      <c r="AH34" s="7"/>
    </row>
    <row r="35" spans="24:34" ht="12">
      <c r="X35" s="1"/>
      <c r="Y35" s="1"/>
      <c r="Z35" s="1"/>
      <c r="AD35" s="7"/>
      <c r="AE35" s="7"/>
      <c r="AF35" s="7"/>
      <c r="AG35" s="7"/>
      <c r="AH35" s="7"/>
    </row>
    <row r="36" spans="24:34" ht="12">
      <c r="X36" s="1"/>
      <c r="Y36" s="1"/>
      <c r="Z36" s="1"/>
      <c r="AD36" s="7"/>
      <c r="AE36" s="7"/>
      <c r="AF36" s="7"/>
      <c r="AG36" s="7"/>
      <c r="AH36" s="7"/>
    </row>
    <row r="37" spans="24:34" ht="12">
      <c r="X37" s="1"/>
      <c r="Y37" s="1"/>
      <c r="Z37" s="1"/>
      <c r="AD37" s="7"/>
      <c r="AE37" s="7"/>
      <c r="AF37" s="7"/>
      <c r="AG37" s="7"/>
      <c r="AH37" s="7"/>
    </row>
    <row r="38" spans="24:34" ht="12">
      <c r="X38" s="1"/>
      <c r="Y38" s="1"/>
      <c r="Z38" s="1"/>
      <c r="AD38" s="7"/>
      <c r="AE38" s="7"/>
      <c r="AF38" s="7"/>
      <c r="AG38" s="7"/>
      <c r="AH38" s="7"/>
    </row>
    <row r="39" spans="24:34" ht="12">
      <c r="X39" s="1"/>
      <c r="Y39" s="1"/>
      <c r="Z39" s="1"/>
      <c r="AD39" s="7"/>
      <c r="AE39" s="7"/>
      <c r="AF39" s="7"/>
      <c r="AG39" s="7"/>
      <c r="AH39" s="7"/>
    </row>
    <row r="40" spans="24:34" ht="12">
      <c r="X40" s="1"/>
      <c r="Y40" s="1"/>
      <c r="Z40" s="1"/>
      <c r="AD40" s="7"/>
      <c r="AE40" s="7"/>
      <c r="AF40" s="7"/>
      <c r="AG40" s="7"/>
      <c r="AH40" s="7"/>
    </row>
    <row r="41" spans="24:34" ht="12">
      <c r="X41" s="1"/>
      <c r="Y41" s="1"/>
      <c r="Z41" s="1"/>
      <c r="AD41" s="7"/>
      <c r="AE41" s="7"/>
      <c r="AF41" s="7"/>
      <c r="AG41" s="7"/>
      <c r="AH41" s="7"/>
    </row>
    <row r="42" spans="24:34" ht="12">
      <c r="X42" s="1"/>
      <c r="Y42" s="1"/>
      <c r="Z42" s="1"/>
      <c r="AD42" s="7"/>
      <c r="AE42" s="7"/>
      <c r="AF42" s="7"/>
      <c r="AG42" s="7"/>
      <c r="AH42" s="7"/>
    </row>
    <row r="43" spans="24:34" ht="12">
      <c r="X43" s="1"/>
      <c r="Y43" s="1"/>
      <c r="Z43" s="1"/>
      <c r="AD43" s="7"/>
      <c r="AE43" s="7"/>
      <c r="AF43" s="7"/>
      <c r="AG43" s="7"/>
      <c r="AH43" s="7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Ludwig Institute for Cancer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</dc:creator>
  <cp:keywords/>
  <dc:description/>
  <cp:lastModifiedBy>David Williams</cp:lastModifiedBy>
  <cp:lastPrinted>2009-07-24T01:25:49Z</cp:lastPrinted>
  <dcterms:created xsi:type="dcterms:W3CDTF">2008-12-04T05:18:11Z</dcterms:created>
  <dcterms:modified xsi:type="dcterms:W3CDTF">2010-10-14T01:32:11Z</dcterms:modified>
  <cp:category/>
  <cp:version/>
  <cp:contentType/>
  <cp:contentStatus/>
</cp:coreProperties>
</file>