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516" windowWidth="24840" windowHeight="16660" activeTab="2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<sst xmlns="http://schemas.openxmlformats.org/spreadsheetml/2006/main" count="4062" uniqueCount="587">
  <si>
    <t>Chelonia mydas, Dermochelys coriacea, Eretmochelys imbricata, Lepidochelys olivacea</t>
  </si>
  <si>
    <t>Caretta caretta, Chelonia mydas, Dermochelys coriacea, Eretmochelys imbricata, Lepidochelys olivacea</t>
  </si>
  <si>
    <t>Caretta caretta, Dermochelys coriacea</t>
  </si>
  <si>
    <t>Chelonia mydas, Dermochelys coriacea, Lepidochelys olivacea</t>
  </si>
  <si>
    <t>Chelonia mydas, Dermochelys coriacea, Eretmochelys imbricata</t>
  </si>
  <si>
    <t>Caretta caretta, Eretmochelys imbricata, Lepidochelys olivacea</t>
  </si>
  <si>
    <t>Caretta caretta, Chelonia mydas, Eretmochelys imbricata</t>
  </si>
  <si>
    <t>Dermochelys coriacea, Eretmochelys imbricata, Lepidochelys olivacea</t>
  </si>
  <si>
    <t>Caretta caretta, Chelonia mydas, Dermochelys coriacea</t>
  </si>
  <si>
    <t>Senegal</t>
  </si>
  <si>
    <t>Anguilla</t>
  </si>
  <si>
    <t>British Indian Ocean Territory</t>
  </si>
  <si>
    <t>Haiti</t>
  </si>
  <si>
    <t>Micronesia, Federated States of</t>
  </si>
  <si>
    <t>Bermuda</t>
  </si>
  <si>
    <t>Madagascar</t>
  </si>
  <si>
    <t>Montserrat</t>
  </si>
  <si>
    <t>Benin</t>
  </si>
  <si>
    <t>Palau</t>
  </si>
  <si>
    <t>Turks and Caicos Islands</t>
  </si>
  <si>
    <t>Samoa</t>
  </si>
  <si>
    <t>Vanuatu</t>
  </si>
  <si>
    <t>Lebanon</t>
  </si>
  <si>
    <t>Saint Vincent and the Grenadines</t>
  </si>
  <si>
    <t>Eritrea</t>
  </si>
  <si>
    <t>Viet Nam</t>
  </si>
  <si>
    <t>Kenya</t>
  </si>
  <si>
    <t>Thailand</t>
  </si>
  <si>
    <t>Bangladesh</t>
  </si>
  <si>
    <t>Qatar</t>
  </si>
  <si>
    <t>Saudi Arabia</t>
  </si>
  <si>
    <t>Philippines</t>
  </si>
  <si>
    <t>Dominica</t>
  </si>
  <si>
    <t>Israel</t>
  </si>
  <si>
    <t>species</t>
  </si>
  <si>
    <t>Caretta caretta</t>
  </si>
  <si>
    <t>Chelonia mydas</t>
  </si>
  <si>
    <t>Dermochelys coriacea</t>
  </si>
  <si>
    <t>Eretmochelys imbricata</t>
  </si>
  <si>
    <t>Lepidochelys kempii</t>
  </si>
  <si>
    <t>Caretta caretta, Chelonia mydas, Dermochelys coriacea, Lepidochelys olivacea</t>
  </si>
  <si>
    <t>Chelonia mydas, Dermochelys coriacea, Eretmochelys imbricata, Lepidochelys olivacea, Natator depressus</t>
  </si>
  <si>
    <t>Chelonia mydas, Eretmochelys imbricata, Lepidochelys olivacea</t>
  </si>
  <si>
    <t>Chelonia mydas, Eretmochelys imbricata, Lepidochelys kempii, Lepidochelys olivacea</t>
  </si>
  <si>
    <t>Caretta caretta, Chelonia mydas, Eretmochelys imbricata, Lepidochelys kempii, Lepidochelys olivacea</t>
  </si>
  <si>
    <t>Chelonia mydas, Eretmochelys imbricata, Lepidochelys kempii</t>
  </si>
  <si>
    <t>Chelonia mydas, Dermochelys coriacea, Eretmochelys imbricata, Lepidochelys kempii, Lepidochelys olivacea</t>
  </si>
  <si>
    <t>Cameroon, Sao Tome et Principe</t>
  </si>
  <si>
    <t>Honduras, Seychelles</t>
  </si>
  <si>
    <t>Australia, South Africa</t>
  </si>
  <si>
    <t>China, Taiwan, Province of China</t>
  </si>
  <si>
    <t>Lebanon, Thailand</t>
  </si>
  <si>
    <t>Bahamas, United States</t>
  </si>
  <si>
    <t>Panama, United States</t>
  </si>
  <si>
    <t>Fiji, Vanuatu</t>
  </si>
  <si>
    <t>Australia, Viet Nam</t>
  </si>
  <si>
    <t>Venezuela, Virgin Islands, U. S.</t>
  </si>
  <si>
    <t>Jamaica, Virgin Islands, U. S.</t>
  </si>
  <si>
    <t>countries</t>
  </si>
  <si>
    <t>Sükran Yalçin-Özdilek</t>
  </si>
  <si>
    <t>Caretta caretta, Chelonia mydas, Dermochelys coriacea, Eretmochelys imbricata, Lepidochelys kempii, Lepidochelys olivacea</t>
  </si>
  <si>
    <t>Dermochelys coriacea, Eretmochelys imbricata</t>
  </si>
  <si>
    <t>Caretta caretta, Eretmochelys imbricata</t>
  </si>
  <si>
    <t>Caretta caretta, Chelonia mydas, Dermochelys coriacea, Eretmochelys imbricata</t>
  </si>
  <si>
    <t>Caretta caretta, Dermochelys coriacea, Eretmochelys imbricata</t>
  </si>
  <si>
    <t>Thakoorie Boodoo</t>
  </si>
  <si>
    <t>The Nature Conservancy</t>
  </si>
  <si>
    <t>Thierry Guthmuller</t>
  </si>
  <si>
    <t>Toco Foundation</t>
  </si>
  <si>
    <t>Toledo Institute for Development and Environment</t>
  </si>
  <si>
    <t>Tonya Clovis</t>
  </si>
  <si>
    <t>Tricia Lovell</t>
  </si>
  <si>
    <t>UAC</t>
  </si>
  <si>
    <t>UNACAR</t>
  </si>
  <si>
    <t>University Of Belize</t>
  </si>
  <si>
    <t>US Fish and Wildlife Service</t>
  </si>
  <si>
    <t>USVI Department of Fish &amp; Wildlife</t>
  </si>
  <si>
    <t>Vagi Rei</t>
  </si>
  <si>
    <t>Vicente Guzman</t>
  </si>
  <si>
    <t>Vicky Taylor</t>
  </si>
  <si>
    <t>Victorio Diaz Millan</t>
  </si>
  <si>
    <t>Vincent Vera</t>
  </si>
  <si>
    <t>Vivian Páez</t>
  </si>
  <si>
    <t>Wagner Quiros</t>
  </si>
  <si>
    <t>Wayne John Fuller</t>
  </si>
  <si>
    <t>Wayne Sentman</t>
  </si>
  <si>
    <t>Wilfredo Lopez</t>
  </si>
  <si>
    <t>William Coles</t>
  </si>
  <si>
    <t>Xavier Delloue</t>
  </si>
  <si>
    <t>Yakup Kaska</t>
  </si>
  <si>
    <t>Yaniv Levy</t>
  </si>
  <si>
    <t>Dermochelys coriacea, Lepidochelys olivacea</t>
  </si>
  <si>
    <t>Caretta caretta, Chelonia mydas</t>
  </si>
  <si>
    <t>Caretta caretta, Dermochelys coriacea, Eretmochelys imbricata, Natator depressus</t>
  </si>
  <si>
    <t>Caretta caretta, Chelonia mydas, Dermochelys coriacea, Eretmochelys imbricata, Lepidochelys kempii</t>
  </si>
  <si>
    <t>Caretta caretta, Chelonia mydas, Lepidochelys olivacea</t>
  </si>
  <si>
    <t>Caretta caretta, Chelonia mydas, Dermochelys coriacea, Lepidochelys kempii</t>
  </si>
  <si>
    <t>Caretta caretta, Dermochelys coriacea, Lepidochelys olivacea</t>
  </si>
  <si>
    <t>Chelonia mydas, Eretmochelys imbricata</t>
  </si>
  <si>
    <t>Eretmochelys imbricata, Natator depressus</t>
  </si>
  <si>
    <t>Panama</t>
  </si>
  <si>
    <t>Virgin Islands, British</t>
  </si>
  <si>
    <t>Sint Eustatius</t>
  </si>
  <si>
    <t>Iran, Islamic Republic of</t>
  </si>
  <si>
    <t>Belize</t>
  </si>
  <si>
    <t>Barbados</t>
  </si>
  <si>
    <t>Papau New Guinea</t>
  </si>
  <si>
    <t>Saint Kitts and Nevis</t>
  </si>
  <si>
    <t>Gabon</t>
  </si>
  <si>
    <t>United States</t>
  </si>
  <si>
    <t>Tunisia</t>
  </si>
  <si>
    <t>Curacao</t>
  </si>
  <si>
    <t>Grenada</t>
  </si>
  <si>
    <t>Puerto Rico</t>
  </si>
  <si>
    <t>Honduras</t>
  </si>
  <si>
    <t>Tanzania, United Republic of</t>
  </si>
  <si>
    <t>Solomon Islands</t>
  </si>
  <si>
    <t>Antigua and Barbuda</t>
  </si>
  <si>
    <t>Comoros</t>
  </si>
  <si>
    <t>South Africa</t>
  </si>
  <si>
    <t>Angola</t>
  </si>
  <si>
    <t>Indonesia</t>
  </si>
  <si>
    <t>Saint Lucia</t>
  </si>
  <si>
    <t>Hawaii</t>
  </si>
  <si>
    <t>Trinidad and Tobago</t>
  </si>
  <si>
    <t>India</t>
  </si>
  <si>
    <t>Greece</t>
  </si>
  <si>
    <t>Aruba</t>
  </si>
  <si>
    <t>Suriname</t>
  </si>
  <si>
    <t>Sierra Leone</t>
  </si>
  <si>
    <t>Cape Verde</t>
  </si>
  <si>
    <t>Seychelles</t>
  </si>
  <si>
    <t>Malaysia</t>
  </si>
  <si>
    <t>Cuba</t>
  </si>
  <si>
    <t>France</t>
  </si>
  <si>
    <t>Togo</t>
  </si>
  <si>
    <t>Equitorial Guinea</t>
  </si>
  <si>
    <t>Cayman Islands</t>
  </si>
  <si>
    <t>Virgin Islands, U. S.</t>
  </si>
  <si>
    <t>Maldives</t>
  </si>
  <si>
    <t>China</t>
  </si>
  <si>
    <t>Taiwan, Province of China</t>
  </si>
  <si>
    <t>Bonaire</t>
  </si>
  <si>
    <t>Dominican Republic</t>
  </si>
  <si>
    <t>Japan</t>
  </si>
  <si>
    <t>Cote D'Ivoire</t>
  </si>
  <si>
    <t>Guinea</t>
  </si>
  <si>
    <t>Monica Aureggi</t>
  </si>
  <si>
    <t>Monica Lopez-Conlon</t>
  </si>
  <si>
    <t>Monique Charrieau</t>
  </si>
  <si>
    <t>Murrieta Rosas Jose Luis</t>
  </si>
  <si>
    <t>Myroula Hadjichristophorou</t>
  </si>
  <si>
    <t>M. Zahirul Islam</t>
  </si>
  <si>
    <t>Nancy Gladstone</t>
  </si>
  <si>
    <t>Naomi Doak</t>
  </si>
  <si>
    <t>Nariva Environmental Trust</t>
  </si>
  <si>
    <t>Naveen Namboothri</t>
  </si>
  <si>
    <t>Neema Nand</t>
  </si>
  <si>
    <t>Nicolas Pilcher</t>
  </si>
  <si>
    <t>Nicole Esteban</t>
  </si>
  <si>
    <t>Norman Javier Flores</t>
  </si>
  <si>
    <t>Oguz Türkozan</t>
  </si>
  <si>
    <t>Olivier Tartaglino</t>
  </si>
  <si>
    <t>ONF</t>
  </si>
  <si>
    <t>Patricia Zarate</t>
  </si>
  <si>
    <t>Patrick Burchfield</t>
  </si>
  <si>
    <t>Pat Turpin</t>
  </si>
  <si>
    <t>Paula Sanz</t>
  </si>
  <si>
    <t>Paul Hoetjes</t>
  </si>
  <si>
    <t>Paulo Barata</t>
  </si>
  <si>
    <t>Paul Scholte</t>
  </si>
  <si>
    <t>Pawi Sports Culture &amp; Eco Club</t>
  </si>
  <si>
    <t>Pena Aldrete Vincente</t>
  </si>
  <si>
    <t>PEP UPMP</t>
  </si>
  <si>
    <t>Lepidochelys olivacea</t>
  </si>
  <si>
    <t>Natator depressus</t>
  </si>
  <si>
    <t>CX</t>
  </si>
  <si>
    <t>SPEC COM.</t>
  </si>
  <si>
    <t>country com</t>
  </si>
  <si>
    <t>Antigua and Barbuda, Aruba</t>
  </si>
  <si>
    <t>Anguilla, British Indian Ocean Territory, Seychelles</t>
  </si>
  <si>
    <t>Costa Rica, Ecuador, El Salvador, Mexico, Nicaragua</t>
  </si>
  <si>
    <t>Cote D'Ivoire, Equitorial Guinea, Guinea, Senegal</t>
  </si>
  <si>
    <t>France, Italy</t>
  </si>
  <si>
    <t>Lebanon, Libyan Arab Jamahiriya, Tunisia</t>
  </si>
  <si>
    <t>France, Madagascar</t>
  </si>
  <si>
    <t>Ecuador, Mexico, Nicaragua</t>
  </si>
  <si>
    <t>Ecuador, Mexico</t>
  </si>
  <si>
    <t>Costa Rica, Panama</t>
  </si>
  <si>
    <t>Colombia, Panama</t>
  </si>
  <si>
    <t>Oman, Papau New Guinea, Qatar, Saudi Arabia</t>
  </si>
  <si>
    <t>Barbados, Papau New Guinea</t>
  </si>
  <si>
    <t>Ronel Nel</t>
  </si>
  <si>
    <t>Rotney Piedra Chacón</t>
  </si>
  <si>
    <t>Rowan Byrne</t>
  </si>
  <si>
    <t>Rozenn Le Scao</t>
  </si>
  <si>
    <t>Ruben Venegas</t>
  </si>
  <si>
    <t>Rudy van der Elst</t>
  </si>
  <si>
    <t>Samuel Narciso</t>
  </si>
  <si>
    <t>Sandra MacPherson</t>
  </si>
  <si>
    <t>Sandra Viejobueno</t>
  </si>
  <si>
    <t>Sandrine Bonotto</t>
  </si>
  <si>
    <t>San-Marie Jolliffe</t>
  </si>
  <si>
    <t>Sapodilla Cayes Marine Reserve</t>
  </si>
  <si>
    <t>Sarah Klain</t>
  </si>
  <si>
    <t>Scott Eckert</t>
  </si>
  <si>
    <t>Sebastian Troëng</t>
  </si>
  <si>
    <t>Sebastien Rives</t>
  </si>
  <si>
    <t>SEMARNAT</t>
  </si>
  <si>
    <t>Serap Ergene</t>
  </si>
  <si>
    <t>Seth Stapleton</t>
  </si>
  <si>
    <t>Séverine Raigné</t>
  </si>
  <si>
    <t>Shakira Azan</t>
  </si>
  <si>
    <t>Shannon Gore</t>
  </si>
  <si>
    <t>Sophie Guilloux</t>
  </si>
  <si>
    <t>South Water Caye Marine Reserve</t>
  </si>
  <si>
    <t>Stéphane Ciccione</t>
  </si>
  <si>
    <t>Stephen  Dunbar</t>
  </si>
  <si>
    <t>Stephen Durand</t>
  </si>
  <si>
    <t>Stephen Poon</t>
  </si>
  <si>
    <t>Steve Garner</t>
  </si>
  <si>
    <t>STINASU</t>
  </si>
  <si>
    <t>Stuart Wynne</t>
  </si>
  <si>
    <t>Sukarno Wagiman</t>
  </si>
  <si>
    <t>Şükran Yalçın-Özdilek</t>
  </si>
  <si>
    <t>Suzanne Livingstone</t>
  </si>
  <si>
    <t>Tamar Ron</t>
  </si>
  <si>
    <t>Tamra Chapman</t>
  </si>
  <si>
    <t>Tecle Mengstu</t>
  </si>
  <si>
    <t>Teodora Casildo</t>
  </si>
  <si>
    <t>Jérome Bourjea</t>
  </si>
  <si>
    <t>Jessica Berkel</t>
  </si>
  <si>
    <t>Jesús Tomás</t>
  </si>
  <si>
    <t>Jim Spotila</t>
  </si>
  <si>
    <t>Joao Carlos  Thome</t>
  </si>
  <si>
    <t>Johanna Segovia</t>
  </si>
  <si>
    <t>John Jeffers</t>
  </si>
  <si>
    <t>Joni Solomon</t>
  </si>
  <si>
    <t>José Antonio Trejo Robles</t>
  </si>
  <si>
    <t>Joséa S. Dossou-Bodjrènou</t>
  </si>
  <si>
    <t>Jose Barron Hernandez</t>
  </si>
  <si>
    <t>José Gomez Peñate</t>
  </si>
  <si>
    <t>José Urteaga</t>
  </si>
  <si>
    <t>Joshua Eberdong</t>
  </si>
  <si>
    <t>Juan Carlos Figuera</t>
  </si>
  <si>
    <t>Juan Patiño Martinez</t>
  </si>
  <si>
    <t>Judith Garland-Campbell</t>
  </si>
  <si>
    <t>Jules Ngunguim</t>
  </si>
  <si>
    <t>Julia Azanza</t>
  </si>
  <si>
    <t>Julia Horrocks</t>
  </si>
  <si>
    <t>Julie Garnier</t>
  </si>
  <si>
    <t>Juney Ward</t>
  </si>
  <si>
    <t>Justin Gerlach</t>
  </si>
  <si>
    <t>Kalli De Meyer</t>
  </si>
  <si>
    <t>Karen Bjorndal</t>
  </si>
  <si>
    <t>Karen Oceguera Camacho</t>
  </si>
  <si>
    <t>Kartik Shanker</t>
  </si>
  <si>
    <t xml:space="preserve">Yohannes Teclemariam </t>
  </si>
  <si>
    <t>Yolanda León</t>
  </si>
  <si>
    <t>Yoshi Matsuzawa</t>
  </si>
  <si>
    <t>Zandy Hillis-Starr</t>
  </si>
  <si>
    <t>Zuemy Rangel Gonzalez</t>
  </si>
  <si>
    <t>Zunilda Baldonado</t>
  </si>
  <si>
    <t>country</t>
  </si>
  <si>
    <t>Libyan Arab Jamahiriya</t>
  </si>
  <si>
    <t>Mexico</t>
  </si>
  <si>
    <t>Fiji</t>
  </si>
  <si>
    <t>Cameroon</t>
  </si>
  <si>
    <t>Sao Tome et Principe</t>
  </si>
  <si>
    <t>Guadeloupe</t>
  </si>
  <si>
    <t>Bahamas</t>
  </si>
  <si>
    <t>Oman</t>
  </si>
  <si>
    <t>Costa Rica</t>
  </si>
  <si>
    <t>Venezuela</t>
  </si>
  <si>
    <t>Colombia</t>
  </si>
  <si>
    <t>Congo</t>
  </si>
  <si>
    <t>Brazil</t>
  </si>
  <si>
    <t>Ecuador</t>
  </si>
  <si>
    <t>El Salvador</t>
  </si>
  <si>
    <t>Nicaragua</t>
  </si>
  <si>
    <t>Liberia</t>
  </si>
  <si>
    <t>Mozambique</t>
  </si>
  <si>
    <t>Turkey</t>
  </si>
  <si>
    <t>French Guiana</t>
  </si>
  <si>
    <t>Martinique</t>
  </si>
  <si>
    <t>Guatemala</t>
  </si>
  <si>
    <t>Jamaica</t>
  </si>
  <si>
    <t>Cyprus</t>
  </si>
  <si>
    <t>Australia</t>
  </si>
  <si>
    <t>Sint Maarten</t>
  </si>
  <si>
    <t>Guyana</t>
  </si>
  <si>
    <t>Italy</t>
  </si>
  <si>
    <t>Maggie  Muurmans</t>
  </si>
  <si>
    <t>Mahta Goitom</t>
  </si>
  <si>
    <t>Mairie de SAINTE-ANNE</t>
  </si>
  <si>
    <t>MAIRIE du DIAMANT</t>
  </si>
  <si>
    <t>Malama Momoemausu</t>
  </si>
  <si>
    <t>Manish Chandi</t>
  </si>
  <si>
    <t>Marco Herrera</t>
  </si>
  <si>
    <t>Marco Tena Espinoza</t>
  </si>
  <si>
    <t>Marea Azul</t>
  </si>
  <si>
    <t>Maria Angela  Marcovaldi</t>
  </si>
  <si>
    <t>María José Barragán</t>
  </si>
  <si>
    <t>Mariana Malavar Montenegro</t>
  </si>
  <si>
    <t>Mariano Everardo Melendez</t>
  </si>
  <si>
    <t>Marie Allen</t>
  </si>
  <si>
    <t>Marie-Clelia Godgenger</t>
  </si>
  <si>
    <t>Marina Fastigi</t>
  </si>
  <si>
    <t>Marino Abrego</t>
  </si>
  <si>
    <t>Mark Dodd</t>
  </si>
  <si>
    <t>Mark Hamann</t>
  </si>
  <si>
    <t>Matthew Godfrey</t>
  </si>
  <si>
    <t>Matthew Morton</t>
  </si>
  <si>
    <t>Mauricio Vasquez</t>
  </si>
  <si>
    <t>Mervin Hastings</t>
  </si>
  <si>
    <t>Meylan Anne</t>
  </si>
  <si>
    <t>M. Gaskin Pointe-a-Pierre Wild Fowl Trust</t>
  </si>
  <si>
    <t>Michael Liles</t>
  </si>
  <si>
    <t>Michel Delaguerre</t>
  </si>
  <si>
    <t>Michelle Fernandez</t>
  </si>
  <si>
    <t>Michelle Fletcher</t>
  </si>
  <si>
    <t>Michelle Kalamandeen</t>
  </si>
  <si>
    <t>Mick Guinea</t>
  </si>
  <si>
    <t>Mike Olendo</t>
  </si>
  <si>
    <t>Mike Reynolds</t>
  </si>
  <si>
    <t>Moise Chasselas</t>
  </si>
  <si>
    <t>Mona Khalil</t>
  </si>
  <si>
    <t>Elizabeth Vélez Carballo</t>
  </si>
  <si>
    <t>Elke Talma</t>
  </si>
  <si>
    <t>Emile Pemberton</t>
  </si>
  <si>
    <t>Emma Harrison</t>
  </si>
  <si>
    <t>Eng-Heng Chan</t>
  </si>
  <si>
    <t>Enlaces con tu Entorno</t>
  </si>
  <si>
    <t>EQUILIBRIO AZUL EQUILIBRIO AZUL</t>
  </si>
  <si>
    <t>Erendira Gonzalez Diego</t>
  </si>
  <si>
    <t>Erendira Valle Padilla</t>
  </si>
  <si>
    <t>Eric Delcroix</t>
  </si>
  <si>
    <t>Eron Paes e Lima</t>
  </si>
  <si>
    <t>Estación Las Tortugas</t>
  </si>
  <si>
    <t>EWT</t>
  </si>
  <si>
    <t>Fabien  Creantor</t>
  </si>
  <si>
    <t>Fazrullah Rizally</t>
  </si>
  <si>
    <t>Felix Moncada</t>
  </si>
  <si>
    <t>Fernando Enciso Saracho</t>
  </si>
  <si>
    <t>Fernando Hernandez</t>
  </si>
  <si>
    <t>Flegra Bentivegna</t>
  </si>
  <si>
    <t>Fortune Guiougou</t>
  </si>
  <si>
    <t>Fouad Naseeb</t>
  </si>
  <si>
    <t>Frank Paladino</t>
  </si>
  <si>
    <t>Friends of Nature</t>
  </si>
  <si>
    <t>FUCAGUA</t>
  </si>
  <si>
    <t>Fundación Científica Los Roques</t>
  </si>
  <si>
    <t>Gabriel Francia</t>
  </si>
  <si>
    <t>Peri Mason</t>
  </si>
  <si>
    <t>Perla Torres Gago</t>
  </si>
  <si>
    <t>Peter C.H. Pritchard</t>
  </si>
  <si>
    <t>Peter Dutton</t>
  </si>
  <si>
    <t>Peter Ramohia</t>
  </si>
  <si>
    <t>Petro wan Smolbag</t>
  </si>
  <si>
    <t>Philippe Deproft</t>
  </si>
  <si>
    <t>Quelnios</t>
  </si>
  <si>
    <t>Rachel Silverman</t>
  </si>
  <si>
    <t>Rafael Gutierrez</t>
  </si>
  <si>
    <t>Rafe Boulon</t>
  </si>
  <si>
    <t>Ralph Wilkins</t>
  </si>
  <si>
    <t>Randall Arauz</t>
  </si>
  <si>
    <t>Ray Chatto</t>
  </si>
  <si>
    <t>Rebecca S. King</t>
  </si>
  <si>
    <t>Renato Cruz</t>
  </si>
  <si>
    <t>René Kantún</t>
  </si>
  <si>
    <t>Rhema Kerr Bjorkland</t>
  </si>
  <si>
    <t>Ría LAGARTOS Reserva de la Biosfera</t>
  </si>
  <si>
    <t>Ricardo Hernández</t>
  </si>
  <si>
    <t>Richard Van der Wal</t>
  </si>
  <si>
    <t>Roberto Luis Herrera Pavón</t>
  </si>
  <si>
    <t>Roberto Solano</t>
  </si>
  <si>
    <t>Robert van Dam</t>
  </si>
  <si>
    <t>Rodney J. Galama</t>
  </si>
  <si>
    <t>Roland Mau</t>
  </si>
  <si>
    <t>Romeo Trono</t>
  </si>
  <si>
    <t>Héctor Barrios</t>
  </si>
  <si>
    <t>Hector C. Horta - Abraham</t>
  </si>
  <si>
    <t>Hector Contreras Aguilar</t>
  </si>
  <si>
    <t>Hedelvy Guada</t>
  </si>
  <si>
    <t>Heidi Rader</t>
  </si>
  <si>
    <t>Hiroyuki Suganuma</t>
  </si>
  <si>
    <t>Hussein Zahir</t>
  </si>
  <si>
    <t>Ian Bell</t>
  </si>
  <si>
    <t>Ian Lundgren</t>
  </si>
  <si>
    <t>Ian Trengove</t>
  </si>
  <si>
    <t>I-Jiunn Cheng</t>
  </si>
  <si>
    <t>Imed Jribi</t>
  </si>
  <si>
    <t>Imre Esser</t>
  </si>
  <si>
    <t>Iñaki Abella Gutierrez</t>
  </si>
  <si>
    <t>Inaky Iturbe</t>
  </si>
  <si>
    <t>Ingrid Yañez</t>
  </si>
  <si>
    <t>INTEC</t>
  </si>
  <si>
    <t>Irene Kelly</t>
  </si>
  <si>
    <t>Isabel Silva</t>
  </si>
  <si>
    <t>Isaias Majil</t>
  </si>
  <si>
    <t>ISEMAR</t>
  </si>
  <si>
    <t>Israel Llamas Gonzalez</t>
  </si>
  <si>
    <t>IUCN NL</t>
  </si>
  <si>
    <t>Jacinto Rodriguez</t>
  </si>
  <si>
    <t>Jacques Fretey</t>
  </si>
  <si>
    <t>Jaime Pérez</t>
  </si>
  <si>
    <t>James Bali</t>
  </si>
  <si>
    <t>James  Gumbs</t>
  </si>
  <si>
    <t>James Richardson</t>
  </si>
  <si>
    <t>Janet Gibson</t>
  </si>
  <si>
    <t>Janice Blumenthal</t>
  </si>
  <si>
    <t>Jaqueline Castilhos</t>
  </si>
  <si>
    <t>Jean-claude Nicolas</t>
  </si>
  <si>
    <t>Jeanne A. Mortimer</t>
  </si>
  <si>
    <t>Jean Wiener</t>
  </si>
  <si>
    <t>Jen Beggs</t>
  </si>
  <si>
    <t>Jennifer Cruce</t>
  </si>
  <si>
    <t>Jennifer Gray</t>
  </si>
  <si>
    <t>Jereme Phillips</t>
  </si>
  <si>
    <t>Antonio de Padua Almeida</t>
  </si>
  <si>
    <t>Antonio T. Mingozzi</t>
  </si>
  <si>
    <t>Argelis Ruiz</t>
  </si>
  <si>
    <t>Arlington Pickering</t>
  </si>
  <si>
    <t>Armando Barsante</t>
  </si>
  <si>
    <t>Arrecife Alacranes Parque Nacional</t>
  </si>
  <si>
    <t>Arturo Herrera</t>
  </si>
  <si>
    <t>Asghar Mobaraki</t>
  </si>
  <si>
    <t>Asociacion Salvemos las Tortugas de Parismina</t>
  </si>
  <si>
    <t>Association Kulalasi</t>
  </si>
  <si>
    <t>Association Kwata</t>
  </si>
  <si>
    <t>Association Sépanguy</t>
  </si>
  <si>
    <t>Augusto Cesar Coelho Dias da Silva</t>
  </si>
  <si>
    <t>Augusto Segoviam</t>
  </si>
  <si>
    <t>Bacalar Chico Marine Reserve</t>
  </si>
  <si>
    <t>Barry Krueger</t>
  </si>
  <si>
    <t>Barry Svendsen</t>
  </si>
  <si>
    <t>Bas Verhage</t>
  </si>
  <si>
    <t>Bayram Kütle</t>
  </si>
  <si>
    <t>Bektas Sonmez</t>
  </si>
  <si>
    <t>Belize Audubon Society</t>
  </si>
  <si>
    <t>Benoit de Thoisy</t>
  </si>
  <si>
    <t>Bertrand Lettsome</t>
  </si>
  <si>
    <t>Beth Brost</t>
  </si>
  <si>
    <t>Kate Orchard</t>
  </si>
  <si>
    <t>KAWAN Association</t>
  </si>
  <si>
    <t>Kellie Pendoley</t>
  </si>
  <si>
    <t>'Kelvin García Sanabria</t>
  </si>
  <si>
    <t>Kenneth Mackay</t>
  </si>
  <si>
    <t>Ketut Sarjana Putra</t>
  </si>
  <si>
    <t>Kevin Jolliffe</t>
  </si>
  <si>
    <t>Kimberly Stewart</t>
  </si>
  <si>
    <t>Kimberly Woody</t>
  </si>
  <si>
    <t>Kirstin Dobbs</t>
  </si>
  <si>
    <t>Lachlan Barker</t>
  </si>
  <si>
    <t>L'Association Eco-Lambda</t>
  </si>
  <si>
    <t>La Tortuga Feliz</t>
  </si>
  <si>
    <t>Laurent Kelle</t>
  </si>
  <si>
    <t>Laurent  Malglaive</t>
  </si>
  <si>
    <t>Lee Munson</t>
  </si>
  <si>
    <t>Lesbia Montero</t>
  </si>
  <si>
    <t>Lidia Salinas</t>
  </si>
  <si>
    <t>Liliana Quiñones</t>
  </si>
  <si>
    <t>Lily Venizelos</t>
  </si>
  <si>
    <t>Linda Vanherck</t>
  </si>
  <si>
    <t>Lorna Slade</t>
  </si>
  <si>
    <t>Luciano Soares</t>
  </si>
  <si>
    <t>Lucine Edwards</t>
  </si>
  <si>
    <t>Luis Felipe Lopez Jurado</t>
  </si>
  <si>
    <t>Maartje Hilterman</t>
  </si>
  <si>
    <t>Mabel Nava</t>
  </si>
  <si>
    <t>Conrad Brian</t>
  </si>
  <si>
    <t>Creusa "Tetha" Hitipeuw</t>
  </si>
  <si>
    <t>Cristina Ordoñez Espinoza</t>
  </si>
  <si>
    <t>Cynthia Lagueux</t>
  </si>
  <si>
    <t>Daniel Rios</t>
  </si>
  <si>
    <t>Daniel Rios Olmeda</t>
  </si>
  <si>
    <t>David Addison</t>
  </si>
  <si>
    <t>David Godfrey</t>
  </si>
  <si>
    <t>Dawn Pierre-Nathoniel</t>
  </si>
  <si>
    <t>Denise Parker</t>
  </si>
  <si>
    <t>Dennis Sammy</t>
  </si>
  <si>
    <t>Devi  Subramanian</t>
  </si>
  <si>
    <t>Dialhy Coello</t>
  </si>
  <si>
    <t xml:space="preserve">Didiher Chacon Chaverri </t>
  </si>
  <si>
    <t>Diego Amorocho</t>
  </si>
  <si>
    <t>Diego Giraldo</t>
  </si>
  <si>
    <t>Dimitris Margaritoulis</t>
  </si>
  <si>
    <t>Dominique Saheed</t>
  </si>
  <si>
    <t>Dominique Vissenberg</t>
  </si>
  <si>
    <t>Donna Shaver</t>
  </si>
  <si>
    <t>DuBose Griffin</t>
  </si>
  <si>
    <t>Ecologia</t>
  </si>
  <si>
    <t>EcoSur</t>
  </si>
  <si>
    <t>Edith Van der Wal</t>
  </si>
  <si>
    <t>Edo Goverse</t>
  </si>
  <si>
    <t>Eduardo Amir Cuevas Flores</t>
  </si>
  <si>
    <t>Eduardo Videira</t>
  </si>
  <si>
    <t>Edward Aruna</t>
  </si>
  <si>
    <t>Eleanor Phillips</t>
  </si>
  <si>
    <t>Elena Abella-Perez</t>
  </si>
  <si>
    <t>Elisio Neto</t>
  </si>
  <si>
    <t>Elizabeth Arista de la Rosa</t>
  </si>
  <si>
    <t>Elizabeth Gonzalez Payan</t>
  </si>
  <si>
    <t>Elizabeth Taylor</t>
  </si>
  <si>
    <t>Beverly Mae Nisbeth</t>
  </si>
  <si>
    <t>Biol. Carlos Ramirez Cruz</t>
  </si>
  <si>
    <t>Bob Prince</t>
  </si>
  <si>
    <t>Bradai Mohamed Mednejmeddine</t>
  </si>
  <si>
    <t>Brian Leysner</t>
  </si>
  <si>
    <t>Caribbean Conservation Cooperation</t>
  </si>
  <si>
    <t>Carl Lloyd</t>
  </si>
  <si>
    <t>Carlos Diez</t>
  </si>
  <si>
    <t>Carlos Molinero</t>
  </si>
  <si>
    <t>Carlos Peralta</t>
  </si>
  <si>
    <t>Carolina Monterrosa</t>
  </si>
  <si>
    <t>Caroline  Rinaldi</t>
  </si>
  <si>
    <t>Catharine Muir</t>
  </si>
  <si>
    <t>Catherine Siota</t>
  </si>
  <si>
    <t>Cathi Campbell</t>
  </si>
  <si>
    <t>Centro Ecológico Akumal</t>
  </si>
  <si>
    <t>Cesar  Coelho</t>
  </si>
  <si>
    <t>Cheryl Appleton</t>
  </si>
  <si>
    <t>Chris Poonian</t>
  </si>
  <si>
    <t>Christopher De Ruyck</t>
  </si>
  <si>
    <t>Claire Cayol</t>
  </si>
  <si>
    <t>Claudia Ceballos</t>
  </si>
  <si>
    <t>Claudio  Bellini</t>
  </si>
  <si>
    <t>Clemente Balladares</t>
  </si>
  <si>
    <t>Col Limpus</t>
  </si>
  <si>
    <t>Colum Muccio</t>
  </si>
  <si>
    <t>CONAP</t>
  </si>
  <si>
    <t>Gabriel Hoinsoude Segniagbeto</t>
  </si>
  <si>
    <t>Gail W. Hearn</t>
  </si>
  <si>
    <t>Gales Point Wildlife Sanctuary Management Team</t>
  </si>
  <si>
    <t>Genaro Solé</t>
  </si>
  <si>
    <t>George H. Balazs</t>
  </si>
  <si>
    <t>Georgina Mariona</t>
  </si>
  <si>
    <t>Gerardo Chaves</t>
  </si>
  <si>
    <t>Gerson Martinez</t>
  </si>
  <si>
    <t>Gilles-David Derand</t>
  </si>
  <si>
    <t>Gina Ebanks-Petrie</t>
  </si>
  <si>
    <t>Glovers Reef Marine Reserve</t>
  </si>
  <si>
    <t>Graciela Tiburcio Pintos</t>
  </si>
  <si>
    <t>Grande Riviere Environmental Trust</t>
  </si>
  <si>
    <t>Grande Riviere Nature Tour Guide Association</t>
  </si>
  <si>
    <t>Gregg Moore</t>
  </si>
  <si>
    <t>Grupo de Trabajo en Tortugas Marinas del Estado Nueva Esparta</t>
  </si>
  <si>
    <t>Gustave Lopez</t>
  </si>
  <si>
    <t>Guy-Philippe Sounguet</t>
  </si>
  <si>
    <t>Harold Chacon</t>
  </si>
  <si>
    <t>Harry Andrews</t>
  </si>
  <si>
    <t>Heather Yeates</t>
  </si>
  <si>
    <t>fullname</t>
  </si>
  <si>
    <t>Abdulmaula Hamza</t>
  </si>
  <si>
    <t>Adriana Laura Sarti Martinez</t>
  </si>
  <si>
    <t>Aisake Batibasaga</t>
  </si>
  <si>
    <t>Alain Gibudi</t>
  </si>
  <si>
    <t>Alain Goyeau</t>
  </si>
  <si>
    <t>Alain Saint-Auret</t>
  </si>
  <si>
    <t>Alan Bolten</t>
  </si>
  <si>
    <t>Alan Rees</t>
  </si>
  <si>
    <t>Alberto Abreu Grobois</t>
  </si>
  <si>
    <t>Alec Hutchinson</t>
  </si>
  <si>
    <t>Alejandro Arenas Martínez</t>
  </si>
  <si>
    <t>Alejandro Gallardo</t>
  </si>
  <si>
    <t>Alejandro Pavia</t>
  </si>
  <si>
    <t>Alexandre Girard</t>
  </si>
  <si>
    <t>Alex Gaos</t>
  </si>
  <si>
    <t>Alex Peal</t>
  </si>
  <si>
    <t>Alexsandro  Santos</t>
  </si>
  <si>
    <t>Alfredo Arteaga</t>
  </si>
  <si>
    <t>Alfredo Mate</t>
  </si>
  <si>
    <t>Ali Al-Kiyumi</t>
  </si>
  <si>
    <t>Alice Costa</t>
  </si>
  <si>
    <t>Ali Fuat Canbolat</t>
  </si>
  <si>
    <t>Alvaro Andrés Moreno-Munar</t>
  </si>
  <si>
    <t>Amana Nature Reserve</t>
  </si>
  <si>
    <t>AMEPAS</t>
  </si>
  <si>
    <t>Ana Beatriz</t>
  </si>
  <si>
    <t>Anabella Barrios</t>
  </si>
  <si>
    <t>Andrea Donaldson</t>
  </si>
  <si>
    <t>Andreas Demetropoulos</t>
  </si>
  <si>
    <t>Andrea Whiting</t>
  </si>
  <si>
    <t>Andy Caballero</t>
  </si>
  <si>
    <t>Andy Pyle</t>
  </si>
  <si>
    <t>Annette Arjoon</t>
  </si>
  <si>
    <t>Annette Broderick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</si>
</sst>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6">
    <font>
      <sz val="10"/>
      <name val="Arial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0"/>
      <color indexed="8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4" fillId="2" borderId="1" xfId="19" applyFont="1" applyFill="1" applyBorder="1" applyAlignment="1">
      <alignment horizontal="center"/>
      <protection/>
    </xf>
    <xf numFmtId="0" fontId="4" fillId="0" borderId="2" xfId="19" applyFont="1" applyFill="1" applyBorder="1" applyAlignment="1">
      <alignment wrapText="1"/>
      <protection/>
    </xf>
    <xf numFmtId="0" fontId="0" fillId="0" borderId="2" xfId="0" applyBorder="1" applyAlignment="1">
      <alignment/>
    </xf>
    <xf numFmtId="0" fontId="4" fillId="0" borderId="0" xfId="19" applyFont="1" applyFill="1" applyBorder="1" applyAlignment="1">
      <alignment wrapText="1"/>
      <protection/>
    </xf>
    <xf numFmtId="0" fontId="4" fillId="2" borderId="1" xfId="20" applyFont="1" applyFill="1" applyBorder="1" applyAlignment="1">
      <alignment horizontal="center"/>
      <protection/>
    </xf>
    <xf numFmtId="0" fontId="4" fillId="0" borderId="2" xfId="20" applyFont="1" applyFill="1" applyBorder="1" applyAlignment="1">
      <alignment wrapText="1"/>
      <protection/>
    </xf>
    <xf numFmtId="0" fontId="4" fillId="0" borderId="0" xfId="20" applyFont="1" applyFill="1" applyBorder="1" applyAlignment="1">
      <alignment wrapText="1"/>
      <protection/>
    </xf>
    <xf numFmtId="0" fontId="0" fillId="0" borderId="0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17"/>
  <sheetViews>
    <sheetView workbookViewId="0" topLeftCell="A1">
      <selection activeCell="A1" sqref="A1"/>
    </sheetView>
  </sheetViews>
  <sheetFormatPr defaultColWidth="8.8515625" defaultRowHeight="12.75"/>
  <cols>
    <col min="1" max="2" width="28.421875" style="0" customWidth="1"/>
    <col min="3" max="3" width="22.00390625" style="0" customWidth="1"/>
    <col min="4" max="4" width="27.421875" style="0" customWidth="1"/>
    <col min="5" max="5" width="24.28125" style="0" customWidth="1"/>
    <col min="6" max="6" width="25.00390625" style="0" customWidth="1"/>
  </cols>
  <sheetData>
    <row r="1" spans="1:7" ht="12" customHeight="1">
      <c r="A1" s="1" t="s">
        <v>552</v>
      </c>
      <c r="B1" s="1" t="s">
        <v>178</v>
      </c>
      <c r="C1" s="1" t="s">
        <v>263</v>
      </c>
      <c r="D1" s="1" t="s">
        <v>263</v>
      </c>
      <c r="E1" s="1" t="s">
        <v>263</v>
      </c>
      <c r="F1" s="1" t="s">
        <v>263</v>
      </c>
      <c r="G1" s="1" t="s">
        <v>263</v>
      </c>
    </row>
    <row r="2" spans="1:4" ht="12" customHeight="1">
      <c r="A2" s="2" t="s">
        <v>373</v>
      </c>
      <c r="B2" s="2" t="str">
        <f>CONCATENATE(C2,", ",D2)</f>
        <v>Antigua and Barbuda, Aruba</v>
      </c>
      <c r="C2" s="2" t="s">
        <v>117</v>
      </c>
      <c r="D2" s="4" t="s">
        <v>127</v>
      </c>
    </row>
    <row r="3" spans="1:5" ht="12" customHeight="1">
      <c r="A3" s="2" t="s">
        <v>413</v>
      </c>
      <c r="B3" s="2" t="str">
        <f>CONCATENATE(C3,", ",D3,", ",E3)</f>
        <v>Anguilla, British Indian Ocean Territory, Seychelles</v>
      </c>
      <c r="C3" s="2" t="s">
        <v>10</v>
      </c>
      <c r="D3" s="4" t="s">
        <v>11</v>
      </c>
      <c r="E3" s="4" t="s">
        <v>131</v>
      </c>
    </row>
    <row r="4" spans="1:7" ht="12" customHeight="1">
      <c r="A4" s="2" t="s">
        <v>567</v>
      </c>
      <c r="B4" s="2" t="str">
        <f>CONCATENATE(C4,", ",D4,", ",E4,", ",F4,", ",G4)</f>
        <v>Costa Rica, Ecuador, El Salvador, Mexico, Nicaragua</v>
      </c>
      <c r="C4" s="2" t="s">
        <v>272</v>
      </c>
      <c r="D4" s="2" t="s">
        <v>277</v>
      </c>
      <c r="E4" s="4" t="s">
        <v>278</v>
      </c>
      <c r="F4" s="4" t="s">
        <v>265</v>
      </c>
      <c r="G4" s="4" t="s">
        <v>279</v>
      </c>
    </row>
    <row r="5" spans="1:6" ht="12" customHeight="1">
      <c r="A5" s="2" t="s">
        <v>404</v>
      </c>
      <c r="B5" s="2" t="str">
        <f>CONCATENATE(C5,", ",D5,", ",E5,", ",F5)</f>
        <v>Cote D'Ivoire, Equitorial Guinea, Guinea, Senegal</v>
      </c>
      <c r="C5" s="2" t="s">
        <v>145</v>
      </c>
      <c r="D5" s="4" t="s">
        <v>136</v>
      </c>
      <c r="E5" s="4" t="s">
        <v>146</v>
      </c>
      <c r="F5" s="4" t="s">
        <v>9</v>
      </c>
    </row>
    <row r="6" spans="1:4" ht="12" customHeight="1">
      <c r="A6" s="2" t="s">
        <v>345</v>
      </c>
      <c r="B6" s="2" t="str">
        <f>CONCATENATE(C6,", ",D6)</f>
        <v>France, Italy</v>
      </c>
      <c r="C6" s="2" t="s">
        <v>134</v>
      </c>
      <c r="D6" s="4" t="s">
        <v>291</v>
      </c>
    </row>
    <row r="7" spans="1:5" ht="12" customHeight="1">
      <c r="A7" s="2" t="s">
        <v>462</v>
      </c>
      <c r="B7" s="2" t="str">
        <f>CONCATENATE(C7,", ",D7,", ",E7)</f>
        <v>Lebanon, Libyan Arab Jamahiriya, Tunisia</v>
      </c>
      <c r="C7" s="2" t="s">
        <v>22</v>
      </c>
      <c r="D7" s="4" t="s">
        <v>264</v>
      </c>
      <c r="E7" s="4" t="s">
        <v>110</v>
      </c>
    </row>
    <row r="8" spans="1:4" ht="12" customHeight="1">
      <c r="A8" s="2" t="s">
        <v>230</v>
      </c>
      <c r="B8" s="2" t="str">
        <f>CONCATENATE(C8,", ",D8)</f>
        <v>France, Madagascar</v>
      </c>
      <c r="C8" s="2" t="s">
        <v>134</v>
      </c>
      <c r="D8" s="4" t="s">
        <v>15</v>
      </c>
    </row>
    <row r="9" spans="1:4" ht="12" customHeight="1">
      <c r="A9" s="2" t="s">
        <v>216</v>
      </c>
      <c r="B9" s="2" t="str">
        <f>CONCATENATE(C9,", ",D9)</f>
        <v>France, Madagascar</v>
      </c>
      <c r="C9" s="2" t="s">
        <v>134</v>
      </c>
      <c r="D9" s="4" t="s">
        <v>15</v>
      </c>
    </row>
    <row r="10" spans="1:5" ht="12" customHeight="1">
      <c r="A10" s="2" t="s">
        <v>474</v>
      </c>
      <c r="B10" s="2" t="str">
        <f>CONCATENATE(C10,", ",D10,", ",E10)</f>
        <v>Ecuador, Mexico, Nicaragua</v>
      </c>
      <c r="C10" s="2" t="s">
        <v>277</v>
      </c>
      <c r="D10" s="4" t="s">
        <v>265</v>
      </c>
      <c r="E10" s="4" t="s">
        <v>279</v>
      </c>
    </row>
    <row r="11" spans="1:4" ht="12" customHeight="1">
      <c r="A11" s="2" t="s">
        <v>482</v>
      </c>
      <c r="B11" s="2" t="str">
        <f>CONCATENATE(C11,", ",D11)</f>
        <v>Ecuador, Mexico</v>
      </c>
      <c r="C11" s="2" t="s">
        <v>277</v>
      </c>
      <c r="D11" s="4" t="s">
        <v>265</v>
      </c>
    </row>
    <row r="12" spans="1:4" ht="12" customHeight="1">
      <c r="A12" s="2" t="s">
        <v>298</v>
      </c>
      <c r="B12" s="2" t="str">
        <f aca="true" t="shared" si="0" ref="B12:B28">CONCATENATE(C12,", ",D12)</f>
        <v>Ecuador, Mexico</v>
      </c>
      <c r="C12" s="2" t="s">
        <v>277</v>
      </c>
      <c r="D12" s="4" t="s">
        <v>265</v>
      </c>
    </row>
    <row r="13" spans="1:4" ht="12" customHeight="1">
      <c r="A13" s="2" t="s">
        <v>477</v>
      </c>
      <c r="B13" s="2" t="str">
        <f t="shared" si="0"/>
        <v>Costa Rica, Panama</v>
      </c>
      <c r="C13" s="2" t="s">
        <v>272</v>
      </c>
      <c r="D13" s="4" t="s">
        <v>100</v>
      </c>
    </row>
    <row r="14" spans="1:4" ht="12" customHeight="1">
      <c r="A14" s="2" t="s">
        <v>330</v>
      </c>
      <c r="B14" s="2" t="str">
        <f t="shared" si="0"/>
        <v>Costa Rica, Panama</v>
      </c>
      <c r="C14" s="2" t="s">
        <v>272</v>
      </c>
      <c r="D14" s="4" t="s">
        <v>100</v>
      </c>
    </row>
    <row r="15" spans="1:4" ht="12" customHeight="1">
      <c r="A15" s="2" t="s">
        <v>245</v>
      </c>
      <c r="B15" s="2" t="str">
        <f t="shared" si="0"/>
        <v>Colombia, Panama</v>
      </c>
      <c r="C15" s="2" t="s">
        <v>274</v>
      </c>
      <c r="D15" s="4" t="s">
        <v>100</v>
      </c>
    </row>
    <row r="16" spans="1:7" ht="12" customHeight="1">
      <c r="A16" s="2" t="s">
        <v>158</v>
      </c>
      <c r="B16" s="2" t="str">
        <f>CONCATENATE(C16,", ",D16,", ",E16,", ",F16)</f>
        <v>Oman, Papau New Guinea, Qatar, Saudi Arabia</v>
      </c>
      <c r="C16" s="2" t="s">
        <v>271</v>
      </c>
      <c r="D16" s="2" t="s">
        <v>106</v>
      </c>
      <c r="E16" s="2" t="s">
        <v>29</v>
      </c>
      <c r="F16" s="2" t="s">
        <v>30</v>
      </c>
      <c r="G16" s="3"/>
    </row>
    <row r="17" spans="1:4" ht="12" customHeight="1">
      <c r="A17" s="2" t="s">
        <v>434</v>
      </c>
      <c r="B17" s="2" t="str">
        <f t="shared" si="0"/>
        <v>Barbados, Papau New Guinea</v>
      </c>
      <c r="C17" s="2" t="s">
        <v>105</v>
      </c>
      <c r="D17" s="4" t="s">
        <v>106</v>
      </c>
    </row>
    <row r="18" spans="1:4" ht="12" customHeight="1">
      <c r="A18" s="2" t="s">
        <v>556</v>
      </c>
      <c r="B18" s="2" t="str">
        <f t="shared" si="0"/>
        <v>Cameroon, Sao Tome et Principe</v>
      </c>
      <c r="C18" s="2" t="s">
        <v>267</v>
      </c>
      <c r="D18" s="4" t="s">
        <v>268</v>
      </c>
    </row>
    <row r="19" spans="1:4" ht="12" customHeight="1">
      <c r="A19" s="2" t="s">
        <v>252</v>
      </c>
      <c r="B19" s="2" t="str">
        <f t="shared" si="0"/>
        <v>Honduras, Seychelles</v>
      </c>
      <c r="C19" s="2" t="s">
        <v>114</v>
      </c>
      <c r="D19" s="4" t="s">
        <v>131</v>
      </c>
    </row>
    <row r="20" spans="1:4" ht="12" customHeight="1">
      <c r="A20" s="2" t="s">
        <v>528</v>
      </c>
      <c r="B20" s="2" t="str">
        <f t="shared" si="0"/>
        <v>Australia, South Africa</v>
      </c>
      <c r="C20" s="2" t="s">
        <v>288</v>
      </c>
      <c r="D20" s="4" t="s">
        <v>119</v>
      </c>
    </row>
    <row r="21" spans="1:4" ht="12" customHeight="1">
      <c r="A21" s="2" t="s">
        <v>390</v>
      </c>
      <c r="B21" s="2" t="str">
        <f t="shared" si="0"/>
        <v>China, Taiwan, Province of China</v>
      </c>
      <c r="C21" s="2" t="s">
        <v>140</v>
      </c>
      <c r="D21" s="4" t="s">
        <v>141</v>
      </c>
    </row>
    <row r="22" spans="1:4" ht="12" customHeight="1">
      <c r="A22" s="2" t="s">
        <v>147</v>
      </c>
      <c r="B22" s="2" t="str">
        <f t="shared" si="0"/>
        <v>Lebanon, Thailand</v>
      </c>
      <c r="C22" s="2" t="s">
        <v>22</v>
      </c>
      <c r="D22" s="4" t="s">
        <v>27</v>
      </c>
    </row>
    <row r="23" spans="1:4" ht="12" customHeight="1">
      <c r="A23" s="2" t="s">
        <v>476</v>
      </c>
      <c r="B23" s="2" t="str">
        <f t="shared" si="0"/>
        <v>Bahamas, United States</v>
      </c>
      <c r="C23" s="2" t="s">
        <v>270</v>
      </c>
      <c r="D23" s="4" t="s">
        <v>109</v>
      </c>
    </row>
    <row r="24" spans="1:4" ht="12" customHeight="1">
      <c r="A24" s="2" t="s">
        <v>315</v>
      </c>
      <c r="B24" s="2" t="str">
        <f t="shared" si="0"/>
        <v>Panama, United States</v>
      </c>
      <c r="C24" s="2" t="s">
        <v>100</v>
      </c>
      <c r="D24" s="4" t="s">
        <v>109</v>
      </c>
    </row>
    <row r="25" spans="1:4" ht="12" customHeight="1">
      <c r="A25" s="2" t="s">
        <v>358</v>
      </c>
      <c r="B25" s="2" t="str">
        <f t="shared" si="0"/>
        <v>Fiji, Vanuatu</v>
      </c>
      <c r="C25" s="2" t="s">
        <v>266</v>
      </c>
      <c r="D25" s="4" t="s">
        <v>21</v>
      </c>
    </row>
    <row r="26" spans="1:4" ht="12" customHeight="1">
      <c r="A26" s="2" t="s">
        <v>310</v>
      </c>
      <c r="B26" s="2" t="str">
        <f t="shared" si="0"/>
        <v>Australia, Viet Nam</v>
      </c>
      <c r="C26" s="2" t="s">
        <v>288</v>
      </c>
      <c r="D26" s="4" t="s">
        <v>25</v>
      </c>
    </row>
    <row r="27" spans="1:4" ht="12" customHeight="1">
      <c r="A27" s="2" t="s">
        <v>383</v>
      </c>
      <c r="B27" s="2" t="str">
        <f t="shared" si="0"/>
        <v>Venezuela, Virgin Islands, U. S.</v>
      </c>
      <c r="C27" s="2" t="s">
        <v>273</v>
      </c>
      <c r="D27" s="4" t="s">
        <v>138</v>
      </c>
    </row>
    <row r="28" spans="1:4" ht="12" customHeight="1">
      <c r="A28" s="2" t="s">
        <v>66</v>
      </c>
      <c r="B28" s="2" t="str">
        <f t="shared" si="0"/>
        <v>Jamaica, Virgin Islands, U. S.</v>
      </c>
      <c r="C28" s="2" t="s">
        <v>286</v>
      </c>
      <c r="D28" s="4" t="s">
        <v>138</v>
      </c>
    </row>
    <row r="29" spans="1:3" ht="12" customHeight="1">
      <c r="A29" s="2" t="s">
        <v>553</v>
      </c>
      <c r="B29" s="2" t="s">
        <v>264</v>
      </c>
      <c r="C29" s="2" t="s">
        <v>264</v>
      </c>
    </row>
    <row r="30" spans="1:4" ht="12" customHeight="1">
      <c r="A30" s="2" t="s">
        <v>554</v>
      </c>
      <c r="B30" s="2" t="s">
        <v>265</v>
      </c>
      <c r="C30" s="2" t="s">
        <v>265</v>
      </c>
      <c r="D30" s="8"/>
    </row>
    <row r="31" spans="1:3" ht="12" customHeight="1">
      <c r="A31" s="2" t="s">
        <v>555</v>
      </c>
      <c r="B31" s="2" t="s">
        <v>266</v>
      </c>
      <c r="C31" s="2" t="s">
        <v>266</v>
      </c>
    </row>
    <row r="32" spans="1:3" ht="12" customHeight="1">
      <c r="A32" s="2" t="s">
        <v>557</v>
      </c>
      <c r="B32" s="2" t="s">
        <v>269</v>
      </c>
      <c r="C32" s="2" t="s">
        <v>269</v>
      </c>
    </row>
    <row r="33" spans="1:3" ht="12" customHeight="1">
      <c r="A33" s="2" t="s">
        <v>558</v>
      </c>
      <c r="B33" s="2" t="s">
        <v>269</v>
      </c>
      <c r="C33" s="2" t="s">
        <v>269</v>
      </c>
    </row>
    <row r="34" spans="1:3" ht="12" customHeight="1">
      <c r="A34" s="2" t="s">
        <v>559</v>
      </c>
      <c r="B34" s="2" t="s">
        <v>270</v>
      </c>
      <c r="C34" s="2" t="s">
        <v>270</v>
      </c>
    </row>
    <row r="35" spans="1:3" ht="12" customHeight="1">
      <c r="A35" s="2" t="s">
        <v>560</v>
      </c>
      <c r="B35" s="2" t="s">
        <v>271</v>
      </c>
      <c r="C35" s="2" t="s">
        <v>271</v>
      </c>
    </row>
    <row r="36" spans="1:6" ht="12" customHeight="1">
      <c r="A36" s="2" t="s">
        <v>561</v>
      </c>
      <c r="B36" s="2" t="s">
        <v>265</v>
      </c>
      <c r="C36" s="2" t="s">
        <v>265</v>
      </c>
      <c r="D36" s="8"/>
      <c r="E36" s="8"/>
      <c r="F36" s="8"/>
    </row>
    <row r="37" spans="1:3" ht="12" customHeight="1">
      <c r="A37" s="2" t="s">
        <v>562</v>
      </c>
      <c r="B37" s="2" t="s">
        <v>272</v>
      </c>
      <c r="C37" s="2" t="s">
        <v>272</v>
      </c>
    </row>
    <row r="38" spans="1:3" ht="12" customHeight="1">
      <c r="A38" s="2" t="s">
        <v>563</v>
      </c>
      <c r="B38" s="2" t="s">
        <v>265</v>
      </c>
      <c r="C38" s="2" t="s">
        <v>265</v>
      </c>
    </row>
    <row r="39" spans="1:3" ht="12" customHeight="1">
      <c r="A39" s="2" t="s">
        <v>564</v>
      </c>
      <c r="B39" s="2" t="s">
        <v>273</v>
      </c>
      <c r="C39" s="2" t="s">
        <v>273</v>
      </c>
    </row>
    <row r="40" spans="1:3" ht="12" customHeight="1">
      <c r="A40" s="2" t="s">
        <v>565</v>
      </c>
      <c r="B40" s="2" t="s">
        <v>274</v>
      </c>
      <c r="C40" s="2" t="s">
        <v>274</v>
      </c>
    </row>
    <row r="41" spans="1:3" ht="12" customHeight="1">
      <c r="A41" s="2" t="s">
        <v>568</v>
      </c>
      <c r="B41" s="2" t="s">
        <v>280</v>
      </c>
      <c r="C41" s="2" t="s">
        <v>280</v>
      </c>
    </row>
    <row r="42" spans="1:3" ht="12" customHeight="1">
      <c r="A42" s="2" t="s">
        <v>566</v>
      </c>
      <c r="B42" s="2" t="s">
        <v>275</v>
      </c>
      <c r="C42" s="2" t="s">
        <v>275</v>
      </c>
    </row>
    <row r="43" spans="1:3" ht="12" customHeight="1">
      <c r="A43" s="2" t="s">
        <v>569</v>
      </c>
      <c r="B43" s="2" t="s">
        <v>276</v>
      </c>
      <c r="C43" s="2" t="s">
        <v>276</v>
      </c>
    </row>
    <row r="44" spans="1:3" ht="12" customHeight="1">
      <c r="A44" s="2" t="s">
        <v>570</v>
      </c>
      <c r="B44" s="2" t="s">
        <v>273</v>
      </c>
      <c r="C44" s="2" t="s">
        <v>273</v>
      </c>
    </row>
    <row r="45" spans="1:3" ht="12" customHeight="1">
      <c r="A45" s="2" t="s">
        <v>571</v>
      </c>
      <c r="B45" s="2" t="s">
        <v>281</v>
      </c>
      <c r="C45" s="2" t="s">
        <v>281</v>
      </c>
    </row>
    <row r="46" spans="1:3" ht="12" customHeight="1">
      <c r="A46" s="2" t="s">
        <v>572</v>
      </c>
      <c r="B46" s="2" t="s">
        <v>271</v>
      </c>
      <c r="C46" s="2" t="s">
        <v>271</v>
      </c>
    </row>
    <row r="47" spans="1:3" ht="12" customHeight="1">
      <c r="A47" s="2" t="s">
        <v>574</v>
      </c>
      <c r="B47" s="2" t="s">
        <v>282</v>
      </c>
      <c r="C47" s="2" t="s">
        <v>282</v>
      </c>
    </row>
    <row r="48" spans="1:3" ht="12" customHeight="1">
      <c r="A48" s="2" t="s">
        <v>573</v>
      </c>
      <c r="B48" s="2" t="s">
        <v>281</v>
      </c>
      <c r="C48" s="2" t="s">
        <v>281</v>
      </c>
    </row>
    <row r="49" spans="1:3" ht="12" customHeight="1">
      <c r="A49" s="2" t="s">
        <v>575</v>
      </c>
      <c r="B49" s="2" t="s">
        <v>274</v>
      </c>
      <c r="C49" s="2" t="s">
        <v>274</v>
      </c>
    </row>
    <row r="50" spans="1:3" ht="12" customHeight="1">
      <c r="A50" s="2" t="s">
        <v>576</v>
      </c>
      <c r="B50" s="2" t="s">
        <v>283</v>
      </c>
      <c r="C50" s="2" t="s">
        <v>283</v>
      </c>
    </row>
    <row r="51" spans="1:4" ht="12" customHeight="1">
      <c r="A51" s="2" t="s">
        <v>577</v>
      </c>
      <c r="B51" s="2" t="s">
        <v>284</v>
      </c>
      <c r="C51" s="2" t="s">
        <v>284</v>
      </c>
      <c r="D51" s="3"/>
    </row>
    <row r="52" spans="1:3" ht="12" customHeight="1">
      <c r="A52" s="2" t="s">
        <v>578</v>
      </c>
      <c r="B52" s="2" t="s">
        <v>285</v>
      </c>
      <c r="C52" s="2" t="s">
        <v>285</v>
      </c>
    </row>
    <row r="53" spans="1:3" ht="12" customHeight="1">
      <c r="A53" s="2" t="s">
        <v>579</v>
      </c>
      <c r="B53" s="2" t="s">
        <v>285</v>
      </c>
      <c r="C53" s="2" t="s">
        <v>285</v>
      </c>
    </row>
    <row r="54" spans="1:3" ht="12" customHeight="1">
      <c r="A54" s="2" t="s">
        <v>580</v>
      </c>
      <c r="B54" s="2" t="s">
        <v>286</v>
      </c>
      <c r="C54" s="2" t="s">
        <v>286</v>
      </c>
    </row>
    <row r="55" spans="1:3" ht="12" customHeight="1">
      <c r="A55" s="2" t="s">
        <v>582</v>
      </c>
      <c r="B55" s="2" t="s">
        <v>288</v>
      </c>
      <c r="C55" s="2" t="s">
        <v>288</v>
      </c>
    </row>
    <row r="56" spans="1:3" ht="12" customHeight="1">
      <c r="A56" s="2" t="s">
        <v>581</v>
      </c>
      <c r="B56" s="2" t="s">
        <v>287</v>
      </c>
      <c r="C56" s="2" t="s">
        <v>287</v>
      </c>
    </row>
    <row r="57" spans="1:3" ht="12" customHeight="1">
      <c r="A57" s="2" t="s">
        <v>583</v>
      </c>
      <c r="B57" s="2" t="s">
        <v>289</v>
      </c>
      <c r="C57" s="2" t="s">
        <v>289</v>
      </c>
    </row>
    <row r="58" spans="1:3" ht="12" customHeight="1">
      <c r="A58" s="2" t="s">
        <v>584</v>
      </c>
      <c r="B58" s="2" t="s">
        <v>272</v>
      </c>
      <c r="C58" s="2" t="s">
        <v>272</v>
      </c>
    </row>
    <row r="59" spans="1:3" ht="12" customHeight="1">
      <c r="A59" s="2" t="s">
        <v>585</v>
      </c>
      <c r="B59" s="2" t="s">
        <v>290</v>
      </c>
      <c r="C59" s="2" t="s">
        <v>290</v>
      </c>
    </row>
    <row r="60" spans="1:3" ht="12" customHeight="1">
      <c r="A60" s="2" t="s">
        <v>586</v>
      </c>
      <c r="B60" s="2" t="s">
        <v>287</v>
      </c>
      <c r="C60" s="2" t="s">
        <v>287</v>
      </c>
    </row>
    <row r="61" spans="1:3" ht="12" customHeight="1">
      <c r="A61" s="2" t="s">
        <v>419</v>
      </c>
      <c r="B61" s="2" t="s">
        <v>276</v>
      </c>
      <c r="C61" s="2" t="s">
        <v>276</v>
      </c>
    </row>
    <row r="62" spans="1:3" ht="12" customHeight="1">
      <c r="A62" s="2" t="s">
        <v>420</v>
      </c>
      <c r="B62" s="2" t="s">
        <v>291</v>
      </c>
      <c r="C62" s="2" t="s">
        <v>291</v>
      </c>
    </row>
    <row r="63" spans="1:3" ht="12" customHeight="1">
      <c r="A63" s="2" t="s">
        <v>421</v>
      </c>
      <c r="B63" s="2" t="s">
        <v>100</v>
      </c>
      <c r="C63" s="2" t="s">
        <v>100</v>
      </c>
    </row>
    <row r="64" spans="1:3" ht="12" customHeight="1">
      <c r="A64" s="2" t="s">
        <v>422</v>
      </c>
      <c r="B64" s="2" t="s">
        <v>101</v>
      </c>
      <c r="C64" s="2" t="s">
        <v>101</v>
      </c>
    </row>
    <row r="65" spans="1:3" ht="12" customHeight="1">
      <c r="A65" s="2" t="s">
        <v>423</v>
      </c>
      <c r="B65" s="2" t="s">
        <v>276</v>
      </c>
      <c r="C65" s="2" t="s">
        <v>276</v>
      </c>
    </row>
    <row r="66" spans="1:3" ht="12" customHeight="1">
      <c r="A66" s="2" t="s">
        <v>424</v>
      </c>
      <c r="B66" s="2" t="s">
        <v>265</v>
      </c>
      <c r="C66" s="2" t="s">
        <v>265</v>
      </c>
    </row>
    <row r="67" spans="1:3" ht="12" customHeight="1">
      <c r="A67" s="2" t="s">
        <v>425</v>
      </c>
      <c r="B67" s="2" t="s">
        <v>102</v>
      </c>
      <c r="C67" s="2" t="s">
        <v>102</v>
      </c>
    </row>
    <row r="68" spans="1:3" ht="12" customHeight="1">
      <c r="A68" s="2" t="s">
        <v>426</v>
      </c>
      <c r="B68" s="2" t="s">
        <v>103</v>
      </c>
      <c r="C68" s="2" t="s">
        <v>103</v>
      </c>
    </row>
    <row r="69" spans="1:3" ht="12" customHeight="1">
      <c r="A69" s="2" t="s">
        <v>427</v>
      </c>
      <c r="B69" s="2" t="s">
        <v>272</v>
      </c>
      <c r="C69" s="2" t="s">
        <v>272</v>
      </c>
    </row>
    <row r="70" spans="1:3" ht="12" customHeight="1">
      <c r="A70" s="2" t="s">
        <v>428</v>
      </c>
      <c r="B70" s="2" t="s">
        <v>283</v>
      </c>
      <c r="C70" s="2" t="s">
        <v>283</v>
      </c>
    </row>
    <row r="71" spans="1:3" ht="12" customHeight="1">
      <c r="A71" s="2" t="s">
        <v>429</v>
      </c>
      <c r="B71" s="2" t="s">
        <v>283</v>
      </c>
      <c r="C71" s="2" t="s">
        <v>283</v>
      </c>
    </row>
    <row r="72" spans="1:3" ht="12" customHeight="1">
      <c r="A72" s="2" t="s">
        <v>430</v>
      </c>
      <c r="B72" s="2" t="s">
        <v>283</v>
      </c>
      <c r="C72" s="2" t="s">
        <v>283</v>
      </c>
    </row>
    <row r="73" spans="1:3" ht="12" customHeight="1">
      <c r="A73" s="2" t="s">
        <v>431</v>
      </c>
      <c r="B73" s="2" t="s">
        <v>276</v>
      </c>
      <c r="C73" s="2" t="s">
        <v>276</v>
      </c>
    </row>
    <row r="74" spans="1:3" ht="12" customHeight="1">
      <c r="A74" s="2" t="s">
        <v>432</v>
      </c>
      <c r="B74" s="2" t="s">
        <v>265</v>
      </c>
      <c r="C74" s="2" t="s">
        <v>265</v>
      </c>
    </row>
    <row r="75" spans="1:3" ht="12" customHeight="1">
      <c r="A75" s="2" t="s">
        <v>433</v>
      </c>
      <c r="B75" s="2" t="s">
        <v>104</v>
      </c>
      <c r="C75" s="2" t="s">
        <v>104</v>
      </c>
    </row>
    <row r="76" spans="1:3" ht="12" customHeight="1">
      <c r="A76" s="2" t="s">
        <v>435</v>
      </c>
      <c r="B76" s="2" t="s">
        <v>107</v>
      </c>
      <c r="C76" s="2" t="s">
        <v>107</v>
      </c>
    </row>
    <row r="77" spans="1:3" ht="12" customHeight="1">
      <c r="A77" s="2" t="s">
        <v>436</v>
      </c>
      <c r="B77" s="2" t="s">
        <v>108</v>
      </c>
      <c r="C77" s="2" t="s">
        <v>108</v>
      </c>
    </row>
    <row r="78" spans="1:3" ht="12" customHeight="1">
      <c r="A78" s="2" t="s">
        <v>437</v>
      </c>
      <c r="B78" s="2" t="s">
        <v>282</v>
      </c>
      <c r="C78" s="2" t="s">
        <v>282</v>
      </c>
    </row>
    <row r="79" spans="1:3" ht="12" customHeight="1">
      <c r="A79" s="2" t="s">
        <v>438</v>
      </c>
      <c r="B79" s="2" t="s">
        <v>282</v>
      </c>
      <c r="C79" s="2" t="s">
        <v>282</v>
      </c>
    </row>
    <row r="80" spans="1:3" ht="12" customHeight="1">
      <c r="A80" s="2" t="s">
        <v>439</v>
      </c>
      <c r="B80" s="2" t="s">
        <v>104</v>
      </c>
      <c r="C80" s="2" t="s">
        <v>104</v>
      </c>
    </row>
    <row r="81" spans="1:3" ht="12" customHeight="1">
      <c r="A81" s="2" t="s">
        <v>440</v>
      </c>
      <c r="B81" s="2" t="s">
        <v>283</v>
      </c>
      <c r="C81" s="2" t="s">
        <v>283</v>
      </c>
    </row>
    <row r="82" spans="1:3" ht="12" customHeight="1">
      <c r="A82" s="2" t="s">
        <v>441</v>
      </c>
      <c r="B82" s="2" t="s">
        <v>101</v>
      </c>
      <c r="C82" s="2" t="s">
        <v>101</v>
      </c>
    </row>
    <row r="83" spans="1:3" ht="12" customHeight="1">
      <c r="A83" s="2" t="s">
        <v>442</v>
      </c>
      <c r="B83" s="2" t="s">
        <v>109</v>
      </c>
      <c r="C83" s="2" t="s">
        <v>109</v>
      </c>
    </row>
    <row r="84" spans="1:4" ht="12" customHeight="1">
      <c r="A84" s="2" t="s">
        <v>504</v>
      </c>
      <c r="B84" s="2" t="s">
        <v>289</v>
      </c>
      <c r="C84" s="2" t="s">
        <v>289</v>
      </c>
      <c r="D84" s="3"/>
    </row>
    <row r="85" spans="1:3" ht="12" customHeight="1">
      <c r="A85" s="2" t="s">
        <v>505</v>
      </c>
      <c r="B85" s="2" t="s">
        <v>265</v>
      </c>
      <c r="C85" s="2" t="s">
        <v>265</v>
      </c>
    </row>
    <row r="86" spans="1:3" ht="12" customHeight="1">
      <c r="A86" s="2" t="s">
        <v>506</v>
      </c>
      <c r="B86" s="2" t="s">
        <v>288</v>
      </c>
      <c r="C86" s="2" t="s">
        <v>288</v>
      </c>
    </row>
    <row r="87" spans="1:3" ht="12" customHeight="1">
      <c r="A87" s="2" t="s">
        <v>507</v>
      </c>
      <c r="B87" s="2" t="s">
        <v>110</v>
      </c>
      <c r="C87" s="2" t="s">
        <v>110</v>
      </c>
    </row>
    <row r="88" spans="1:3" ht="12" customHeight="1">
      <c r="A88" s="2" t="s">
        <v>508</v>
      </c>
      <c r="B88" s="2" t="s">
        <v>111</v>
      </c>
      <c r="C88" s="2" t="s">
        <v>111</v>
      </c>
    </row>
    <row r="89" spans="1:3" ht="12" customHeight="1">
      <c r="A89" s="2" t="s">
        <v>509</v>
      </c>
      <c r="B89" s="2" t="s">
        <v>100</v>
      </c>
      <c r="C89" s="2" t="s">
        <v>100</v>
      </c>
    </row>
    <row r="90" spans="1:3" ht="12" customHeight="1">
      <c r="A90" s="2" t="s">
        <v>510</v>
      </c>
      <c r="B90" s="2" t="s">
        <v>112</v>
      </c>
      <c r="C90" s="2" t="s">
        <v>112</v>
      </c>
    </row>
    <row r="91" spans="1:5" ht="12" customHeight="1">
      <c r="A91" s="2" t="s">
        <v>511</v>
      </c>
      <c r="B91" s="2" t="s">
        <v>113</v>
      </c>
      <c r="C91" s="2" t="s">
        <v>113</v>
      </c>
      <c r="D91" s="3"/>
      <c r="E91" s="3"/>
    </row>
    <row r="92" spans="1:4" ht="12" customHeight="1">
      <c r="A92" s="2" t="s">
        <v>512</v>
      </c>
      <c r="B92" s="2" t="s">
        <v>114</v>
      </c>
      <c r="C92" s="2" t="s">
        <v>114</v>
      </c>
      <c r="D92" s="3"/>
    </row>
    <row r="93" spans="1:4" ht="12" customHeight="1">
      <c r="A93" s="2" t="s">
        <v>513</v>
      </c>
      <c r="B93" s="2" t="s">
        <v>100</v>
      </c>
      <c r="C93" s="2" t="s">
        <v>100</v>
      </c>
      <c r="D93" s="3"/>
    </row>
    <row r="94" spans="1:3" ht="12" customHeight="1">
      <c r="A94" s="2" t="s">
        <v>514</v>
      </c>
      <c r="B94" s="2" t="s">
        <v>274</v>
      </c>
      <c r="C94" s="2" t="s">
        <v>274</v>
      </c>
    </row>
    <row r="95" spans="1:3" ht="12" customHeight="1">
      <c r="A95" s="2" t="s">
        <v>515</v>
      </c>
      <c r="B95" s="2" t="s">
        <v>269</v>
      </c>
      <c r="C95" s="2" t="s">
        <v>269</v>
      </c>
    </row>
    <row r="96" spans="1:3" ht="12" customHeight="1">
      <c r="A96" s="2" t="s">
        <v>516</v>
      </c>
      <c r="B96" s="2" t="s">
        <v>115</v>
      </c>
      <c r="C96" s="2" t="s">
        <v>115</v>
      </c>
    </row>
    <row r="97" spans="1:3" ht="12" customHeight="1">
      <c r="A97" s="2" t="s">
        <v>517</v>
      </c>
      <c r="B97" s="2" t="s">
        <v>116</v>
      </c>
      <c r="C97" s="2" t="s">
        <v>116</v>
      </c>
    </row>
    <row r="98" spans="1:4" ht="12" customHeight="1">
      <c r="A98" s="2" t="s">
        <v>518</v>
      </c>
      <c r="B98" s="2" t="s">
        <v>279</v>
      </c>
      <c r="C98" s="2" t="s">
        <v>279</v>
      </c>
      <c r="D98" s="3"/>
    </row>
    <row r="99" spans="1:3" ht="12" customHeight="1">
      <c r="A99" s="2" t="s">
        <v>519</v>
      </c>
      <c r="B99" s="2" t="s">
        <v>265</v>
      </c>
      <c r="C99" s="2" t="s">
        <v>265</v>
      </c>
    </row>
    <row r="100" spans="1:3" ht="12" customHeight="1">
      <c r="A100" s="2" t="s">
        <v>520</v>
      </c>
      <c r="B100" s="2" t="s">
        <v>276</v>
      </c>
      <c r="C100" s="2" t="s">
        <v>276</v>
      </c>
    </row>
    <row r="101" spans="1:3" ht="12" customHeight="1">
      <c r="A101" s="2" t="s">
        <v>521</v>
      </c>
      <c r="B101" s="2" t="s">
        <v>117</v>
      </c>
      <c r="C101" s="2" t="s">
        <v>117</v>
      </c>
    </row>
    <row r="102" spans="1:3" ht="12" customHeight="1">
      <c r="A102" s="2" t="s">
        <v>522</v>
      </c>
      <c r="B102" s="2" t="s">
        <v>118</v>
      </c>
      <c r="C102" s="2" t="s">
        <v>118</v>
      </c>
    </row>
    <row r="103" spans="1:3" ht="12" customHeight="1">
      <c r="A103" s="2" t="s">
        <v>523</v>
      </c>
      <c r="B103" s="2" t="s">
        <v>270</v>
      </c>
      <c r="C103" s="2" t="s">
        <v>270</v>
      </c>
    </row>
    <row r="104" spans="1:3" ht="12" customHeight="1">
      <c r="A104" s="2" t="s">
        <v>524</v>
      </c>
      <c r="B104" s="2" t="s">
        <v>284</v>
      </c>
      <c r="C104" s="2" t="s">
        <v>284</v>
      </c>
    </row>
    <row r="105" spans="1:3" ht="12" customHeight="1">
      <c r="A105" s="2" t="s">
        <v>525</v>
      </c>
      <c r="B105" s="2" t="s">
        <v>274</v>
      </c>
      <c r="C105" s="2" t="s">
        <v>274</v>
      </c>
    </row>
    <row r="106" spans="1:3" ht="12" customHeight="1">
      <c r="A106" s="2" t="s">
        <v>526</v>
      </c>
      <c r="B106" s="2" t="s">
        <v>276</v>
      </c>
      <c r="C106" s="2" t="s">
        <v>276</v>
      </c>
    </row>
    <row r="107" spans="1:3" ht="12" customHeight="1">
      <c r="A107" s="2" t="s">
        <v>527</v>
      </c>
      <c r="B107" s="2" t="s">
        <v>273</v>
      </c>
      <c r="C107" s="2" t="s">
        <v>273</v>
      </c>
    </row>
    <row r="108" spans="1:3" ht="12" customHeight="1">
      <c r="A108" s="2" t="s">
        <v>529</v>
      </c>
      <c r="B108" s="2" t="s">
        <v>285</v>
      </c>
      <c r="C108" s="2" t="s">
        <v>285</v>
      </c>
    </row>
    <row r="109" spans="1:3" ht="12" customHeight="1">
      <c r="A109" s="2" t="s">
        <v>530</v>
      </c>
      <c r="B109" s="2" t="s">
        <v>265</v>
      </c>
      <c r="C109" s="2" t="s">
        <v>265</v>
      </c>
    </row>
    <row r="110" spans="1:3" ht="12" customHeight="1">
      <c r="A110" s="2" t="s">
        <v>470</v>
      </c>
      <c r="B110" s="2" t="s">
        <v>120</v>
      </c>
      <c r="C110" s="2" t="s">
        <v>120</v>
      </c>
    </row>
    <row r="111" spans="1:3" ht="12" customHeight="1">
      <c r="A111" s="2" t="s">
        <v>471</v>
      </c>
      <c r="B111" s="2" t="s">
        <v>121</v>
      </c>
      <c r="C111" s="2" t="s">
        <v>121</v>
      </c>
    </row>
    <row r="112" spans="1:3" ht="12" customHeight="1">
      <c r="A112" s="2" t="s">
        <v>472</v>
      </c>
      <c r="B112" s="2" t="s">
        <v>100</v>
      </c>
      <c r="C112" s="2" t="s">
        <v>100</v>
      </c>
    </row>
    <row r="113" spans="1:3" ht="12" customHeight="1">
      <c r="A113" s="2" t="s">
        <v>473</v>
      </c>
      <c r="B113" s="2" t="s">
        <v>279</v>
      </c>
      <c r="C113" s="2" t="s">
        <v>279</v>
      </c>
    </row>
    <row r="114" spans="1:3" ht="12" customHeight="1">
      <c r="A114" s="2" t="s">
        <v>478</v>
      </c>
      <c r="B114" s="2" t="s">
        <v>122</v>
      </c>
      <c r="C114" s="2" t="s">
        <v>122</v>
      </c>
    </row>
    <row r="115" spans="1:3" ht="12" customHeight="1">
      <c r="A115" s="2" t="s">
        <v>479</v>
      </c>
      <c r="B115" s="2" t="s">
        <v>123</v>
      </c>
      <c r="C115" s="2" t="s">
        <v>123</v>
      </c>
    </row>
    <row r="116" spans="1:3" ht="12" customHeight="1">
      <c r="A116" s="2" t="s">
        <v>480</v>
      </c>
      <c r="B116" s="2" t="s">
        <v>124</v>
      </c>
      <c r="C116" s="2" t="s">
        <v>124</v>
      </c>
    </row>
    <row r="117" spans="1:3" ht="12" customHeight="1">
      <c r="A117" s="2" t="s">
        <v>481</v>
      </c>
      <c r="B117" s="2" t="s">
        <v>125</v>
      </c>
      <c r="C117" s="2" t="s">
        <v>125</v>
      </c>
    </row>
    <row r="118" spans="1:3" ht="12" customHeight="1">
      <c r="A118" s="2" t="s">
        <v>483</v>
      </c>
      <c r="B118" s="2" t="s">
        <v>272</v>
      </c>
      <c r="C118" s="2" t="s">
        <v>272</v>
      </c>
    </row>
    <row r="119" spans="1:3" ht="12" customHeight="1">
      <c r="A119" s="2" t="s">
        <v>484</v>
      </c>
      <c r="B119" s="2" t="s">
        <v>274</v>
      </c>
      <c r="C119" s="2" t="s">
        <v>274</v>
      </c>
    </row>
    <row r="120" spans="1:3" ht="12" customHeight="1">
      <c r="A120" s="2" t="s">
        <v>485</v>
      </c>
      <c r="B120" s="2" t="s">
        <v>273</v>
      </c>
      <c r="C120" s="2" t="s">
        <v>273</v>
      </c>
    </row>
    <row r="121" spans="1:3" ht="12" customHeight="1">
      <c r="A121" s="2" t="s">
        <v>486</v>
      </c>
      <c r="B121" s="2" t="s">
        <v>126</v>
      </c>
      <c r="C121" s="2" t="s">
        <v>126</v>
      </c>
    </row>
    <row r="122" spans="1:3" ht="12" customHeight="1">
      <c r="A122" s="2" t="s">
        <v>487</v>
      </c>
      <c r="B122" s="2" t="s">
        <v>290</v>
      </c>
      <c r="C122" s="2" t="s">
        <v>290</v>
      </c>
    </row>
    <row r="123" spans="1:4" ht="12" customHeight="1">
      <c r="A123" s="2" t="s">
        <v>488</v>
      </c>
      <c r="B123" s="2" t="s">
        <v>289</v>
      </c>
      <c r="C123" s="2" t="s">
        <v>289</v>
      </c>
      <c r="D123" s="3"/>
    </row>
    <row r="124" spans="1:3" ht="12" customHeight="1">
      <c r="A124" s="2" t="s">
        <v>489</v>
      </c>
      <c r="B124" s="2" t="s">
        <v>109</v>
      </c>
      <c r="C124" s="2" t="s">
        <v>109</v>
      </c>
    </row>
    <row r="125" spans="1:3" ht="12" customHeight="1">
      <c r="A125" s="2" t="s">
        <v>490</v>
      </c>
      <c r="B125" s="2" t="s">
        <v>109</v>
      </c>
      <c r="C125" s="2" t="s">
        <v>109</v>
      </c>
    </row>
    <row r="126" spans="1:3" ht="12" customHeight="1">
      <c r="A126" s="2" t="s">
        <v>491</v>
      </c>
      <c r="B126" s="2" t="s">
        <v>265</v>
      </c>
      <c r="C126" s="2" t="s">
        <v>265</v>
      </c>
    </row>
    <row r="127" spans="1:3" ht="12" customHeight="1">
      <c r="A127" s="2" t="s">
        <v>492</v>
      </c>
      <c r="B127" s="2" t="s">
        <v>265</v>
      </c>
      <c r="C127" s="2" t="s">
        <v>265</v>
      </c>
    </row>
    <row r="128" spans="1:3" ht="12" customHeight="1">
      <c r="A128" s="2" t="s">
        <v>493</v>
      </c>
      <c r="B128" s="2" t="s">
        <v>127</v>
      </c>
      <c r="C128" s="2" t="s">
        <v>127</v>
      </c>
    </row>
    <row r="129" spans="1:3" ht="12" customHeight="1">
      <c r="A129" s="2" t="s">
        <v>494</v>
      </c>
      <c r="B129" s="2" t="s">
        <v>128</v>
      </c>
      <c r="C129" s="2" t="s">
        <v>128</v>
      </c>
    </row>
    <row r="130" spans="1:3" ht="12" customHeight="1">
      <c r="A130" s="2" t="s">
        <v>495</v>
      </c>
      <c r="B130" s="2" t="s">
        <v>265</v>
      </c>
      <c r="C130" s="2" t="s">
        <v>265</v>
      </c>
    </row>
    <row r="131" spans="1:3" ht="12" customHeight="1">
      <c r="A131" s="2" t="s">
        <v>496</v>
      </c>
      <c r="B131" s="2" t="s">
        <v>281</v>
      </c>
      <c r="C131" s="2" t="s">
        <v>281</v>
      </c>
    </row>
    <row r="132" spans="1:3" ht="12" customHeight="1">
      <c r="A132" s="2" t="s">
        <v>497</v>
      </c>
      <c r="B132" s="2" t="s">
        <v>129</v>
      </c>
      <c r="C132" s="2" t="s">
        <v>129</v>
      </c>
    </row>
    <row r="133" spans="1:3" ht="12" customHeight="1">
      <c r="A133" s="2" t="s">
        <v>498</v>
      </c>
      <c r="B133" s="2" t="s">
        <v>270</v>
      </c>
      <c r="C133" s="2" t="s">
        <v>270</v>
      </c>
    </row>
    <row r="134" spans="1:3" ht="12" customHeight="1">
      <c r="A134" s="2" t="s">
        <v>499</v>
      </c>
      <c r="B134" s="2" t="s">
        <v>130</v>
      </c>
      <c r="C134" s="2" t="s">
        <v>130</v>
      </c>
    </row>
    <row r="135" spans="1:3" ht="12" customHeight="1">
      <c r="A135" s="2" t="s">
        <v>500</v>
      </c>
      <c r="B135" s="2" t="s">
        <v>268</v>
      </c>
      <c r="C135" s="2" t="s">
        <v>268</v>
      </c>
    </row>
    <row r="136" spans="1:3" ht="12" customHeight="1">
      <c r="A136" s="2" t="s">
        <v>501</v>
      </c>
      <c r="B136" s="2" t="s">
        <v>265</v>
      </c>
      <c r="C136" s="2" t="s">
        <v>265</v>
      </c>
    </row>
    <row r="137" spans="1:3" ht="12" customHeight="1">
      <c r="A137" s="2" t="s">
        <v>502</v>
      </c>
      <c r="B137" s="2" t="s">
        <v>265</v>
      </c>
      <c r="C137" s="2" t="s">
        <v>265</v>
      </c>
    </row>
    <row r="138" spans="1:4" ht="12" customHeight="1">
      <c r="A138" s="2" t="s">
        <v>503</v>
      </c>
      <c r="B138" s="2" t="s">
        <v>274</v>
      </c>
      <c r="C138" s="2" t="s">
        <v>274</v>
      </c>
      <c r="D138" s="3"/>
    </row>
    <row r="139" spans="1:3" ht="12" customHeight="1">
      <c r="A139" s="2" t="s">
        <v>327</v>
      </c>
      <c r="B139" s="2" t="s">
        <v>272</v>
      </c>
      <c r="C139" s="2" t="s">
        <v>272</v>
      </c>
    </row>
    <row r="140" spans="1:3" ht="12" customHeight="1">
      <c r="A140" s="2" t="s">
        <v>328</v>
      </c>
      <c r="B140" s="2" t="s">
        <v>131</v>
      </c>
      <c r="C140" s="2" t="s">
        <v>131</v>
      </c>
    </row>
    <row r="141" spans="1:3" ht="12" customHeight="1">
      <c r="A141" s="2" t="s">
        <v>329</v>
      </c>
      <c r="B141" s="2" t="s">
        <v>107</v>
      </c>
      <c r="C141" s="2" t="s">
        <v>107</v>
      </c>
    </row>
    <row r="142" spans="1:3" ht="12" customHeight="1">
      <c r="A142" s="2" t="s">
        <v>331</v>
      </c>
      <c r="B142" s="2" t="s">
        <v>132</v>
      </c>
      <c r="C142" s="2" t="s">
        <v>132</v>
      </c>
    </row>
    <row r="143" spans="1:3" ht="12" customHeight="1">
      <c r="A143" s="2" t="s">
        <v>332</v>
      </c>
      <c r="B143" s="2" t="s">
        <v>265</v>
      </c>
      <c r="C143" s="2" t="s">
        <v>265</v>
      </c>
    </row>
    <row r="144" spans="1:3" ht="12" customHeight="1">
      <c r="A144" s="2" t="s">
        <v>333</v>
      </c>
      <c r="B144" s="2" t="s">
        <v>277</v>
      </c>
      <c r="C144" s="2" t="s">
        <v>277</v>
      </c>
    </row>
    <row r="145" spans="1:3" ht="12" customHeight="1">
      <c r="A145" s="2" t="s">
        <v>334</v>
      </c>
      <c r="B145" s="2" t="s">
        <v>265</v>
      </c>
      <c r="C145" s="2" t="s">
        <v>265</v>
      </c>
    </row>
    <row r="146" spans="1:3" ht="12" customHeight="1">
      <c r="A146" s="2" t="s">
        <v>335</v>
      </c>
      <c r="B146" s="2" t="s">
        <v>265</v>
      </c>
      <c r="C146" s="2" t="s">
        <v>265</v>
      </c>
    </row>
    <row r="147" spans="1:3" ht="12" customHeight="1">
      <c r="A147" s="2" t="s">
        <v>336</v>
      </c>
      <c r="B147" s="2" t="s">
        <v>269</v>
      </c>
      <c r="C147" s="2" t="s">
        <v>269</v>
      </c>
    </row>
    <row r="148" spans="1:3" ht="12" customHeight="1">
      <c r="A148" s="2" t="s">
        <v>337</v>
      </c>
      <c r="B148" s="2" t="s">
        <v>276</v>
      </c>
      <c r="C148" s="2" t="s">
        <v>276</v>
      </c>
    </row>
    <row r="149" spans="1:3" ht="12" customHeight="1">
      <c r="A149" s="2" t="s">
        <v>338</v>
      </c>
      <c r="B149" s="2" t="s">
        <v>272</v>
      </c>
      <c r="C149" s="2" t="s">
        <v>272</v>
      </c>
    </row>
    <row r="150" spans="1:3" ht="12" customHeight="1">
      <c r="A150" s="2" t="s">
        <v>339</v>
      </c>
      <c r="B150" s="2" t="s">
        <v>272</v>
      </c>
      <c r="C150" s="2" t="s">
        <v>272</v>
      </c>
    </row>
    <row r="151" spans="1:3" ht="12" customHeight="1">
      <c r="A151" s="2" t="s">
        <v>340</v>
      </c>
      <c r="B151" s="2" t="s">
        <v>269</v>
      </c>
      <c r="C151" s="2" t="s">
        <v>269</v>
      </c>
    </row>
    <row r="152" spans="1:3" ht="12" customHeight="1">
      <c r="A152" s="2" t="s">
        <v>341</v>
      </c>
      <c r="B152" s="2" t="s">
        <v>132</v>
      </c>
      <c r="C152" s="2" t="s">
        <v>132</v>
      </c>
    </row>
    <row r="153" spans="1:3" ht="12" customHeight="1">
      <c r="A153" s="2" t="s">
        <v>342</v>
      </c>
      <c r="B153" s="2" t="s">
        <v>133</v>
      </c>
      <c r="C153" s="2" t="s">
        <v>133</v>
      </c>
    </row>
    <row r="154" spans="1:3" ht="12" customHeight="1">
      <c r="A154" s="2" t="s">
        <v>343</v>
      </c>
      <c r="B154" s="2" t="s">
        <v>265</v>
      </c>
      <c r="C154" s="2" t="s">
        <v>265</v>
      </c>
    </row>
    <row r="155" spans="1:3" ht="12" customHeight="1">
      <c r="A155" s="2" t="s">
        <v>344</v>
      </c>
      <c r="B155" s="2" t="s">
        <v>133</v>
      </c>
      <c r="C155" s="2" t="s">
        <v>133</v>
      </c>
    </row>
    <row r="156" spans="1:3" ht="12" customHeight="1">
      <c r="A156" s="2" t="s">
        <v>346</v>
      </c>
      <c r="B156" s="2" t="s">
        <v>269</v>
      </c>
      <c r="C156" s="2" t="s">
        <v>269</v>
      </c>
    </row>
    <row r="157" spans="1:3" ht="12" customHeight="1">
      <c r="A157" s="2" t="s">
        <v>347</v>
      </c>
      <c r="B157" s="2" t="s">
        <v>273</v>
      </c>
      <c r="C157" s="2" t="s">
        <v>273</v>
      </c>
    </row>
    <row r="158" spans="1:3" ht="12" customHeight="1">
      <c r="A158" s="2" t="s">
        <v>348</v>
      </c>
      <c r="B158" s="2" t="s">
        <v>272</v>
      </c>
      <c r="C158" s="2" t="s">
        <v>272</v>
      </c>
    </row>
    <row r="159" spans="1:3" ht="12" customHeight="1">
      <c r="A159" s="2" t="s">
        <v>349</v>
      </c>
      <c r="B159" s="2" t="s">
        <v>104</v>
      </c>
      <c r="C159" s="2" t="s">
        <v>104</v>
      </c>
    </row>
    <row r="160" spans="1:3" ht="12" customHeight="1">
      <c r="A160" s="2" t="s">
        <v>350</v>
      </c>
      <c r="B160" s="2" t="s">
        <v>114</v>
      </c>
      <c r="C160" s="2" t="s">
        <v>114</v>
      </c>
    </row>
    <row r="161" spans="1:3" ht="12" customHeight="1">
      <c r="A161" s="2" t="s">
        <v>351</v>
      </c>
      <c r="B161" s="2" t="s">
        <v>273</v>
      </c>
      <c r="C161" s="2" t="s">
        <v>273</v>
      </c>
    </row>
    <row r="162" spans="1:3" ht="12" customHeight="1">
      <c r="A162" s="2" t="s">
        <v>352</v>
      </c>
      <c r="B162" s="2" t="s">
        <v>272</v>
      </c>
      <c r="C162" s="2" t="s">
        <v>272</v>
      </c>
    </row>
    <row r="163" spans="1:3" ht="12" customHeight="1">
      <c r="A163" s="2" t="s">
        <v>531</v>
      </c>
      <c r="B163" s="2" t="s">
        <v>135</v>
      </c>
      <c r="C163" s="2" t="s">
        <v>135</v>
      </c>
    </row>
    <row r="164" spans="1:3" ht="12" customHeight="1">
      <c r="A164" s="2" t="s">
        <v>532</v>
      </c>
      <c r="B164" s="2" t="s">
        <v>136</v>
      </c>
      <c r="C164" s="2" t="s">
        <v>136</v>
      </c>
    </row>
    <row r="165" spans="1:3" ht="12" customHeight="1">
      <c r="A165" s="2" t="s">
        <v>533</v>
      </c>
      <c r="B165" s="2" t="s">
        <v>104</v>
      </c>
      <c r="C165" s="2" t="s">
        <v>104</v>
      </c>
    </row>
    <row r="166" spans="1:3" ht="12" customHeight="1">
      <c r="A166" s="2" t="s">
        <v>534</v>
      </c>
      <c r="B166" s="2" t="s">
        <v>273</v>
      </c>
      <c r="C166" s="2" t="s">
        <v>273</v>
      </c>
    </row>
    <row r="167" spans="1:3" ht="12" customHeight="1">
      <c r="A167" s="2" t="s">
        <v>535</v>
      </c>
      <c r="B167" s="2" t="s">
        <v>123</v>
      </c>
      <c r="C167" s="2" t="s">
        <v>123</v>
      </c>
    </row>
    <row r="168" spans="1:3" ht="12" customHeight="1">
      <c r="A168" s="2" t="s">
        <v>536</v>
      </c>
      <c r="B168" s="2" t="s">
        <v>278</v>
      </c>
      <c r="C168" s="2" t="s">
        <v>278</v>
      </c>
    </row>
    <row r="169" spans="1:3" ht="12" customHeight="1">
      <c r="A169" s="2" t="s">
        <v>537</v>
      </c>
      <c r="B169" s="2" t="s">
        <v>272</v>
      </c>
      <c r="C169" s="2" t="s">
        <v>272</v>
      </c>
    </row>
    <row r="170" spans="1:4" ht="12" customHeight="1">
      <c r="A170" s="2" t="s">
        <v>538</v>
      </c>
      <c r="B170" s="2" t="s">
        <v>114</v>
      </c>
      <c r="C170" s="2" t="s">
        <v>114</v>
      </c>
      <c r="D170" s="3"/>
    </row>
    <row r="171" spans="1:3" ht="12" customHeight="1">
      <c r="A171" s="2" t="s">
        <v>539</v>
      </c>
      <c r="B171" s="2" t="s">
        <v>131</v>
      </c>
      <c r="C171" s="2" t="s">
        <v>131</v>
      </c>
    </row>
    <row r="172" spans="1:3" ht="12" customHeight="1">
      <c r="A172" s="2" t="s">
        <v>540</v>
      </c>
      <c r="B172" s="2" t="s">
        <v>137</v>
      </c>
      <c r="C172" s="2" t="s">
        <v>137</v>
      </c>
    </row>
    <row r="173" spans="1:3" ht="12" customHeight="1">
      <c r="A173" s="2" t="s">
        <v>541</v>
      </c>
      <c r="B173" s="2" t="s">
        <v>104</v>
      </c>
      <c r="C173" s="2" t="s">
        <v>104</v>
      </c>
    </row>
    <row r="174" spans="1:3" ht="12" customHeight="1">
      <c r="A174" s="2" t="s">
        <v>542</v>
      </c>
      <c r="B174" s="2" t="s">
        <v>265</v>
      </c>
      <c r="C174" s="2" t="s">
        <v>265</v>
      </c>
    </row>
    <row r="175" spans="1:3" ht="12" customHeight="1">
      <c r="A175" s="2" t="s">
        <v>543</v>
      </c>
      <c r="B175" s="2" t="s">
        <v>124</v>
      </c>
      <c r="C175" s="2" t="s">
        <v>124</v>
      </c>
    </row>
    <row r="176" spans="1:3" ht="12" customHeight="1">
      <c r="A176" s="2" t="s">
        <v>544</v>
      </c>
      <c r="B176" s="2" t="s">
        <v>124</v>
      </c>
      <c r="C176" s="2" t="s">
        <v>124</v>
      </c>
    </row>
    <row r="177" spans="1:4" ht="12" customHeight="1">
      <c r="A177" s="2" t="s">
        <v>545</v>
      </c>
      <c r="B177" s="2" t="s">
        <v>112</v>
      </c>
      <c r="C177" s="2" t="s">
        <v>112</v>
      </c>
      <c r="D177" s="3"/>
    </row>
    <row r="178" spans="1:3" ht="12" customHeight="1">
      <c r="A178" s="2" t="s">
        <v>546</v>
      </c>
      <c r="B178" s="2" t="s">
        <v>273</v>
      </c>
      <c r="C178" s="2" t="s">
        <v>273</v>
      </c>
    </row>
    <row r="179" spans="1:3" ht="12" customHeight="1">
      <c r="A179" s="2" t="s">
        <v>547</v>
      </c>
      <c r="B179" s="2" t="s">
        <v>276</v>
      </c>
      <c r="C179" s="2" t="s">
        <v>276</v>
      </c>
    </row>
    <row r="180" spans="1:3" ht="12" customHeight="1">
      <c r="A180" s="2" t="s">
        <v>548</v>
      </c>
      <c r="B180" s="2" t="s">
        <v>108</v>
      </c>
      <c r="C180" s="2" t="s">
        <v>108</v>
      </c>
    </row>
    <row r="181" spans="1:3" ht="12" customHeight="1">
      <c r="A181" s="2" t="s">
        <v>549</v>
      </c>
      <c r="B181" s="2" t="s">
        <v>100</v>
      </c>
      <c r="C181" s="2" t="s">
        <v>100</v>
      </c>
    </row>
    <row r="182" spans="1:3" ht="12" customHeight="1">
      <c r="A182" s="2" t="s">
        <v>550</v>
      </c>
      <c r="B182" s="2" t="s">
        <v>125</v>
      </c>
      <c r="C182" s="2" t="s">
        <v>125</v>
      </c>
    </row>
    <row r="183" spans="1:3" ht="12" customHeight="1">
      <c r="A183" s="2" t="s">
        <v>551</v>
      </c>
      <c r="B183" s="2" t="s">
        <v>124</v>
      </c>
      <c r="C183" s="2" t="s">
        <v>124</v>
      </c>
    </row>
    <row r="184" spans="1:3" ht="12" customHeight="1">
      <c r="A184" s="2" t="s">
        <v>380</v>
      </c>
      <c r="B184" s="2" t="s">
        <v>273</v>
      </c>
      <c r="C184" s="2" t="s">
        <v>273</v>
      </c>
    </row>
    <row r="185" spans="1:3" ht="12" customHeight="1">
      <c r="A185" s="2" t="s">
        <v>381</v>
      </c>
      <c r="B185" s="2" t="s">
        <v>113</v>
      </c>
      <c r="C185" s="2" t="s">
        <v>113</v>
      </c>
    </row>
    <row r="186" spans="1:3" ht="12" customHeight="1">
      <c r="A186" s="2" t="s">
        <v>382</v>
      </c>
      <c r="B186" s="2" t="s">
        <v>265</v>
      </c>
      <c r="C186" s="2" t="s">
        <v>265</v>
      </c>
    </row>
    <row r="187" spans="1:3" ht="12" customHeight="1">
      <c r="A187" s="2" t="s">
        <v>384</v>
      </c>
      <c r="B187" s="2" t="s">
        <v>136</v>
      </c>
      <c r="C187" s="2" t="s">
        <v>136</v>
      </c>
    </row>
    <row r="188" spans="1:3" ht="12" customHeight="1">
      <c r="A188" s="2" t="s">
        <v>385</v>
      </c>
      <c r="B188" s="2" t="s">
        <v>121</v>
      </c>
      <c r="C188" s="2" t="s">
        <v>121</v>
      </c>
    </row>
    <row r="189" spans="1:3" ht="12" customHeight="1">
      <c r="A189" s="2" t="s">
        <v>386</v>
      </c>
      <c r="B189" s="2" t="s">
        <v>139</v>
      </c>
      <c r="C189" s="2" t="s">
        <v>139</v>
      </c>
    </row>
    <row r="190" spans="1:3" ht="12" customHeight="1">
      <c r="A190" s="2" t="s">
        <v>387</v>
      </c>
      <c r="B190" s="2" t="s">
        <v>288</v>
      </c>
      <c r="C190" s="2" t="s">
        <v>288</v>
      </c>
    </row>
    <row r="191" spans="1:6" ht="12" customHeight="1">
      <c r="A191" s="2" t="s">
        <v>388</v>
      </c>
      <c r="B191" s="2" t="s">
        <v>138</v>
      </c>
      <c r="C191" s="2" t="s">
        <v>138</v>
      </c>
      <c r="D191" s="3"/>
      <c r="E191" s="3"/>
      <c r="F191" s="3"/>
    </row>
    <row r="192" spans="1:3" ht="12" customHeight="1">
      <c r="A192" s="2" t="s">
        <v>389</v>
      </c>
      <c r="B192" s="2" t="s">
        <v>287</v>
      </c>
      <c r="C192" s="2" t="s">
        <v>287</v>
      </c>
    </row>
    <row r="193" spans="1:3" ht="12" customHeight="1">
      <c r="A193" s="2" t="s">
        <v>391</v>
      </c>
      <c r="B193" s="2" t="s">
        <v>110</v>
      </c>
      <c r="C193" s="2" t="s">
        <v>110</v>
      </c>
    </row>
    <row r="194" spans="1:3" ht="12" customHeight="1">
      <c r="A194" s="2" t="s">
        <v>392</v>
      </c>
      <c r="B194" s="2" t="s">
        <v>142</v>
      </c>
      <c r="C194" s="2" t="s">
        <v>142</v>
      </c>
    </row>
    <row r="195" spans="1:3" ht="12" customHeight="1">
      <c r="A195" s="2" t="s">
        <v>393</v>
      </c>
      <c r="B195" s="2" t="s">
        <v>272</v>
      </c>
      <c r="C195" s="2" t="s">
        <v>272</v>
      </c>
    </row>
    <row r="196" spans="1:3" ht="12" customHeight="1">
      <c r="A196" s="2" t="s">
        <v>394</v>
      </c>
      <c r="B196" s="2" t="s">
        <v>265</v>
      </c>
      <c r="C196" s="2" t="s">
        <v>265</v>
      </c>
    </row>
    <row r="197" spans="1:3" ht="12" customHeight="1">
      <c r="A197" s="2" t="s">
        <v>395</v>
      </c>
      <c r="B197" s="2" t="s">
        <v>272</v>
      </c>
      <c r="C197" s="2" t="s">
        <v>272</v>
      </c>
    </row>
    <row r="198" spans="1:3" ht="12" customHeight="1">
      <c r="A198" s="2" t="s">
        <v>396</v>
      </c>
      <c r="B198" s="2" t="s">
        <v>143</v>
      </c>
      <c r="C198" s="2" t="s">
        <v>143</v>
      </c>
    </row>
    <row r="199" spans="1:3" ht="12" customHeight="1">
      <c r="A199" s="2" t="s">
        <v>397</v>
      </c>
      <c r="B199" s="2" t="s">
        <v>144</v>
      </c>
      <c r="C199" s="2" t="s">
        <v>144</v>
      </c>
    </row>
    <row r="200" spans="1:3" ht="12" customHeight="1">
      <c r="A200" s="2" t="s">
        <v>398</v>
      </c>
      <c r="B200" s="2" t="s">
        <v>281</v>
      </c>
      <c r="C200" s="2" t="s">
        <v>281</v>
      </c>
    </row>
    <row r="201" spans="1:5" ht="12" customHeight="1">
      <c r="A201" s="2" t="s">
        <v>399</v>
      </c>
      <c r="B201" s="2" t="s">
        <v>104</v>
      </c>
      <c r="C201" s="2" t="s">
        <v>104</v>
      </c>
      <c r="D201" s="3"/>
      <c r="E201" s="3"/>
    </row>
    <row r="202" spans="1:3" ht="12" customHeight="1">
      <c r="A202" s="2" t="s">
        <v>400</v>
      </c>
      <c r="B202" s="2" t="s">
        <v>265</v>
      </c>
      <c r="C202" s="2" t="s">
        <v>265</v>
      </c>
    </row>
    <row r="203" spans="1:3" ht="12" customHeight="1">
      <c r="A203" s="2" t="s">
        <v>401</v>
      </c>
      <c r="B203" s="2" t="s">
        <v>265</v>
      </c>
      <c r="C203" s="2" t="s">
        <v>265</v>
      </c>
    </row>
    <row r="204" spans="1:3" ht="12" customHeight="1">
      <c r="A204" s="2" t="s">
        <v>402</v>
      </c>
      <c r="B204" s="2" t="s">
        <v>128</v>
      </c>
      <c r="C204" s="2" t="s">
        <v>128</v>
      </c>
    </row>
    <row r="205" spans="1:3" ht="12" customHeight="1">
      <c r="A205" s="2" t="s">
        <v>403</v>
      </c>
      <c r="B205" s="2" t="s">
        <v>100</v>
      </c>
      <c r="C205" s="2" t="s">
        <v>100</v>
      </c>
    </row>
    <row r="206" spans="1:4" ht="12" customHeight="1">
      <c r="A206" s="2" t="s">
        <v>405</v>
      </c>
      <c r="B206" s="2" t="s">
        <v>285</v>
      </c>
      <c r="C206" s="2" t="s">
        <v>285</v>
      </c>
      <c r="D206" s="3"/>
    </row>
    <row r="207" spans="1:3" ht="12" customHeight="1">
      <c r="A207" s="2" t="s">
        <v>407</v>
      </c>
      <c r="B207" s="2" t="s">
        <v>10</v>
      </c>
      <c r="C207" s="2" t="s">
        <v>10</v>
      </c>
    </row>
    <row r="208" spans="1:3" ht="12" customHeight="1">
      <c r="A208" s="2" t="s">
        <v>406</v>
      </c>
      <c r="B208" s="2" t="s">
        <v>132</v>
      </c>
      <c r="C208" s="2" t="s">
        <v>132</v>
      </c>
    </row>
    <row r="209" spans="1:3" ht="12" customHeight="1">
      <c r="A209" s="2" t="s">
        <v>408</v>
      </c>
      <c r="B209" s="2" t="s">
        <v>117</v>
      </c>
      <c r="C209" s="2" t="s">
        <v>117</v>
      </c>
    </row>
    <row r="210" spans="1:3" ht="12" customHeight="1">
      <c r="A210" s="2" t="s">
        <v>409</v>
      </c>
      <c r="B210" s="2" t="s">
        <v>104</v>
      </c>
      <c r="C210" s="2" t="s">
        <v>104</v>
      </c>
    </row>
    <row r="211" spans="1:3" ht="12" customHeight="1">
      <c r="A211" s="2" t="s">
        <v>410</v>
      </c>
      <c r="B211" s="2" t="s">
        <v>137</v>
      </c>
      <c r="C211" s="2" t="s">
        <v>137</v>
      </c>
    </row>
    <row r="212" spans="1:3" ht="12" customHeight="1">
      <c r="A212" s="2" t="s">
        <v>411</v>
      </c>
      <c r="B212" s="2" t="s">
        <v>276</v>
      </c>
      <c r="C212" s="2" t="s">
        <v>276</v>
      </c>
    </row>
    <row r="213" spans="1:3" ht="12" customHeight="1">
      <c r="A213" s="2" t="s">
        <v>414</v>
      </c>
      <c r="B213" s="2" t="s">
        <v>12</v>
      </c>
      <c r="C213" s="2" t="s">
        <v>12</v>
      </c>
    </row>
    <row r="214" spans="1:3" ht="12" customHeight="1">
      <c r="A214" s="2" t="s">
        <v>412</v>
      </c>
      <c r="B214" s="2" t="s">
        <v>284</v>
      </c>
      <c r="C214" s="2" t="s">
        <v>284</v>
      </c>
    </row>
    <row r="215" spans="1:3" ht="12" customHeight="1">
      <c r="A215" s="2" t="s">
        <v>415</v>
      </c>
      <c r="B215" s="2" t="s">
        <v>105</v>
      </c>
      <c r="C215" s="2" t="s">
        <v>105</v>
      </c>
    </row>
    <row r="216" spans="1:3" ht="12" customHeight="1">
      <c r="A216" s="2" t="s">
        <v>416</v>
      </c>
      <c r="B216" s="2" t="s">
        <v>13</v>
      </c>
      <c r="C216" s="2" t="s">
        <v>13</v>
      </c>
    </row>
    <row r="217" spans="1:3" ht="12" customHeight="1">
      <c r="A217" s="2" t="s">
        <v>417</v>
      </c>
      <c r="B217" s="2" t="s">
        <v>14</v>
      </c>
      <c r="C217" s="2" t="s">
        <v>14</v>
      </c>
    </row>
    <row r="218" spans="1:3" ht="12" customHeight="1">
      <c r="A218" s="2" t="s">
        <v>418</v>
      </c>
      <c r="B218" s="2" t="s">
        <v>109</v>
      </c>
      <c r="C218" s="2" t="s">
        <v>109</v>
      </c>
    </row>
    <row r="219" spans="1:3" ht="12" customHeight="1">
      <c r="A219" s="2" t="s">
        <v>231</v>
      </c>
      <c r="B219" s="2" t="s">
        <v>102</v>
      </c>
      <c r="C219" s="2" t="s">
        <v>102</v>
      </c>
    </row>
    <row r="220" spans="1:3" ht="12" customHeight="1">
      <c r="A220" s="2" t="s">
        <v>232</v>
      </c>
      <c r="B220" s="2" t="s">
        <v>143</v>
      </c>
      <c r="C220" s="2" t="s">
        <v>143</v>
      </c>
    </row>
    <row r="221" spans="1:4" ht="12" customHeight="1">
      <c r="A221" s="2" t="s">
        <v>233</v>
      </c>
      <c r="B221" s="2" t="s">
        <v>272</v>
      </c>
      <c r="C221" s="2" t="s">
        <v>272</v>
      </c>
      <c r="D221" s="3"/>
    </row>
    <row r="222" spans="1:3" ht="12" customHeight="1">
      <c r="A222" s="2" t="s">
        <v>234</v>
      </c>
      <c r="B222" s="2" t="s">
        <v>276</v>
      </c>
      <c r="C222" s="2" t="s">
        <v>276</v>
      </c>
    </row>
    <row r="223" spans="1:3" ht="12" customHeight="1">
      <c r="A223" s="2" t="s">
        <v>235</v>
      </c>
      <c r="B223" s="2" t="s">
        <v>278</v>
      </c>
      <c r="C223" s="2" t="s">
        <v>278</v>
      </c>
    </row>
    <row r="224" spans="1:3" ht="12" customHeight="1">
      <c r="A224" s="2" t="s">
        <v>236</v>
      </c>
      <c r="B224" s="2" t="s">
        <v>16</v>
      </c>
      <c r="C224" s="2" t="s">
        <v>16</v>
      </c>
    </row>
    <row r="225" spans="1:3" ht="12" customHeight="1">
      <c r="A225" s="2" t="s">
        <v>237</v>
      </c>
      <c r="B225" s="2" t="s">
        <v>137</v>
      </c>
      <c r="C225" s="2" t="s">
        <v>137</v>
      </c>
    </row>
    <row r="226" spans="1:3" ht="12" customHeight="1">
      <c r="A226" s="2" t="s">
        <v>238</v>
      </c>
      <c r="B226" s="2" t="s">
        <v>265</v>
      </c>
      <c r="C226" s="2" t="s">
        <v>265</v>
      </c>
    </row>
    <row r="227" spans="1:3" ht="12" customHeight="1">
      <c r="A227" s="2" t="s">
        <v>240</v>
      </c>
      <c r="B227" s="2" t="s">
        <v>265</v>
      </c>
      <c r="C227" s="2" t="s">
        <v>265</v>
      </c>
    </row>
    <row r="228" spans="1:4" ht="12" customHeight="1">
      <c r="A228" s="2" t="s">
        <v>241</v>
      </c>
      <c r="B228" s="2" t="s">
        <v>145</v>
      </c>
      <c r="C228" s="2" t="s">
        <v>145</v>
      </c>
      <c r="D228" s="3"/>
    </row>
    <row r="229" spans="1:3" ht="12" customHeight="1">
      <c r="A229" s="2" t="s">
        <v>242</v>
      </c>
      <c r="B229" s="2" t="s">
        <v>279</v>
      </c>
      <c r="C229" s="2" t="s">
        <v>279</v>
      </c>
    </row>
    <row r="230" spans="1:3" ht="12" customHeight="1">
      <c r="A230" s="2" t="s">
        <v>239</v>
      </c>
      <c r="B230" s="2" t="s">
        <v>17</v>
      </c>
      <c r="C230" s="2" t="s">
        <v>17</v>
      </c>
    </row>
    <row r="231" spans="1:3" ht="12" customHeight="1">
      <c r="A231" s="2" t="s">
        <v>243</v>
      </c>
      <c r="B231" s="2" t="s">
        <v>18</v>
      </c>
      <c r="C231" s="2" t="s">
        <v>18</v>
      </c>
    </row>
    <row r="232" spans="1:3" ht="12" customHeight="1">
      <c r="A232" s="2" t="s">
        <v>244</v>
      </c>
      <c r="B232" s="2" t="s">
        <v>273</v>
      </c>
      <c r="C232" s="2" t="s">
        <v>273</v>
      </c>
    </row>
    <row r="233" spans="1:3" ht="12" customHeight="1">
      <c r="A233" s="2" t="s">
        <v>246</v>
      </c>
      <c r="B233" s="2" t="s">
        <v>19</v>
      </c>
      <c r="C233" s="2" t="s">
        <v>19</v>
      </c>
    </row>
    <row r="234" spans="1:3" ht="12" customHeight="1">
      <c r="A234" s="2" t="s">
        <v>247</v>
      </c>
      <c r="B234" s="2" t="s">
        <v>267</v>
      </c>
      <c r="C234" s="2" t="s">
        <v>267</v>
      </c>
    </row>
    <row r="235" spans="1:3" ht="12" customHeight="1">
      <c r="A235" s="2" t="s">
        <v>248</v>
      </c>
      <c r="B235" s="2" t="s">
        <v>133</v>
      </c>
      <c r="C235" s="2" t="s">
        <v>133</v>
      </c>
    </row>
    <row r="236" spans="1:3" ht="12" customHeight="1">
      <c r="A236" s="2" t="s">
        <v>249</v>
      </c>
      <c r="B236" s="2" t="s">
        <v>105</v>
      </c>
      <c r="C236" s="2" t="s">
        <v>105</v>
      </c>
    </row>
    <row r="237" spans="1:3" ht="12" customHeight="1">
      <c r="A237" s="2" t="s">
        <v>250</v>
      </c>
      <c r="B237" s="2" t="s">
        <v>281</v>
      </c>
      <c r="C237" s="2" t="s">
        <v>281</v>
      </c>
    </row>
    <row r="238" spans="1:3" ht="12" customHeight="1">
      <c r="A238" s="2" t="s">
        <v>251</v>
      </c>
      <c r="B238" s="2" t="s">
        <v>20</v>
      </c>
      <c r="C238" s="2" t="s">
        <v>20</v>
      </c>
    </row>
    <row r="239" spans="1:3" ht="12" customHeight="1">
      <c r="A239" s="2" t="s">
        <v>253</v>
      </c>
      <c r="B239" s="2" t="s">
        <v>142</v>
      </c>
      <c r="C239" s="2" t="s">
        <v>142</v>
      </c>
    </row>
    <row r="240" spans="1:3" ht="12" customHeight="1">
      <c r="A240" s="2" t="s">
        <v>254</v>
      </c>
      <c r="B240" s="2" t="s">
        <v>270</v>
      </c>
      <c r="C240" s="2" t="s">
        <v>270</v>
      </c>
    </row>
    <row r="241" spans="1:3" ht="12" customHeight="1">
      <c r="A241" s="2" t="s">
        <v>255</v>
      </c>
      <c r="B241" s="2" t="s">
        <v>265</v>
      </c>
      <c r="C241" s="2" t="s">
        <v>265</v>
      </c>
    </row>
    <row r="242" spans="1:3" ht="12" customHeight="1">
      <c r="A242" s="2" t="s">
        <v>256</v>
      </c>
      <c r="B242" s="2" t="s">
        <v>125</v>
      </c>
      <c r="C242" s="2" t="s">
        <v>125</v>
      </c>
    </row>
    <row r="243" spans="1:3" ht="12" customHeight="1">
      <c r="A243" s="2" t="s">
        <v>443</v>
      </c>
      <c r="B243" s="2" t="s">
        <v>107</v>
      </c>
      <c r="C243" s="2" t="s">
        <v>107</v>
      </c>
    </row>
    <row r="244" spans="1:3" ht="12" customHeight="1">
      <c r="A244" s="2" t="s">
        <v>444</v>
      </c>
      <c r="B244" s="2" t="s">
        <v>284</v>
      </c>
      <c r="C244" s="2" t="s">
        <v>284</v>
      </c>
    </row>
    <row r="245" spans="1:3" ht="12" customHeight="1">
      <c r="A245" s="2" t="s">
        <v>445</v>
      </c>
      <c r="B245" s="2" t="s">
        <v>288</v>
      </c>
      <c r="C245" s="2" t="s">
        <v>288</v>
      </c>
    </row>
    <row r="246" spans="1:3" ht="12" customHeight="1">
      <c r="A246" s="2" t="s">
        <v>446</v>
      </c>
      <c r="B246" s="2" t="s">
        <v>273</v>
      </c>
      <c r="C246" s="2" t="s">
        <v>273</v>
      </c>
    </row>
    <row r="247" spans="1:3" ht="12" customHeight="1">
      <c r="A247" s="2" t="s">
        <v>447</v>
      </c>
      <c r="B247" s="2" t="s">
        <v>21</v>
      </c>
      <c r="C247" s="2" t="s">
        <v>21</v>
      </c>
    </row>
    <row r="248" spans="1:3" ht="12" customHeight="1">
      <c r="A248" s="2" t="s">
        <v>448</v>
      </c>
      <c r="B248" s="2" t="s">
        <v>121</v>
      </c>
      <c r="C248" s="2" t="s">
        <v>121</v>
      </c>
    </row>
    <row r="249" spans="1:3" ht="12" customHeight="1">
      <c r="A249" s="2" t="s">
        <v>449</v>
      </c>
      <c r="B249" s="2" t="s">
        <v>131</v>
      </c>
      <c r="C249" s="2" t="s">
        <v>131</v>
      </c>
    </row>
    <row r="250" spans="1:3" ht="12" customHeight="1">
      <c r="A250" s="2" t="s">
        <v>450</v>
      </c>
      <c r="B250" s="2" t="s">
        <v>107</v>
      </c>
      <c r="C250" s="2" t="s">
        <v>107</v>
      </c>
    </row>
    <row r="251" spans="1:3" ht="12" customHeight="1">
      <c r="A251" s="2" t="s">
        <v>451</v>
      </c>
      <c r="B251" s="2" t="s">
        <v>138</v>
      </c>
      <c r="C251" s="2" t="s">
        <v>138</v>
      </c>
    </row>
    <row r="252" spans="1:5" ht="12" customHeight="1">
      <c r="A252" s="2" t="s">
        <v>452</v>
      </c>
      <c r="B252" s="2" t="s">
        <v>288</v>
      </c>
      <c r="C252" s="2" t="s">
        <v>288</v>
      </c>
      <c r="D252" s="3"/>
      <c r="E252" s="3"/>
    </row>
    <row r="253" spans="1:3" ht="12" customHeight="1">
      <c r="A253" s="2" t="s">
        <v>455</v>
      </c>
      <c r="B253" s="2" t="s">
        <v>272</v>
      </c>
      <c r="C253" s="2" t="s">
        <v>272</v>
      </c>
    </row>
    <row r="254" spans="1:3" ht="12" customHeight="1">
      <c r="A254" s="2" t="s">
        <v>453</v>
      </c>
      <c r="B254" s="2" t="s">
        <v>288</v>
      </c>
      <c r="C254" s="2" t="s">
        <v>288</v>
      </c>
    </row>
    <row r="255" spans="1:3" ht="12" customHeight="1">
      <c r="A255" s="2" t="s">
        <v>454</v>
      </c>
      <c r="B255" s="2" t="s">
        <v>269</v>
      </c>
      <c r="C255" s="2" t="s">
        <v>269</v>
      </c>
    </row>
    <row r="256" spans="1:3" ht="12" customHeight="1">
      <c r="A256" s="2" t="s">
        <v>457</v>
      </c>
      <c r="B256" s="2" t="s">
        <v>269</v>
      </c>
      <c r="C256" s="2" t="s">
        <v>269</v>
      </c>
    </row>
    <row r="257" spans="1:3" ht="12" customHeight="1">
      <c r="A257" s="2" t="s">
        <v>456</v>
      </c>
      <c r="B257" s="2" t="s">
        <v>283</v>
      </c>
      <c r="C257" s="2" t="s">
        <v>283</v>
      </c>
    </row>
    <row r="258" spans="1:3" ht="12" customHeight="1">
      <c r="A258" s="2" t="s">
        <v>458</v>
      </c>
      <c r="B258" s="2" t="s">
        <v>102</v>
      </c>
      <c r="C258" s="2" t="s">
        <v>102</v>
      </c>
    </row>
    <row r="259" spans="1:3" ht="12" customHeight="1">
      <c r="A259" s="2" t="s">
        <v>459</v>
      </c>
      <c r="B259" s="2" t="s">
        <v>113</v>
      </c>
      <c r="C259" s="2" t="s">
        <v>113</v>
      </c>
    </row>
    <row r="260" spans="1:3" ht="12" customHeight="1">
      <c r="A260" s="2" t="s">
        <v>460</v>
      </c>
      <c r="B260" s="2" t="s">
        <v>114</v>
      </c>
      <c r="C260" s="2" t="s">
        <v>114</v>
      </c>
    </row>
    <row r="261" spans="1:3" ht="12" customHeight="1">
      <c r="A261" s="2" t="s">
        <v>461</v>
      </c>
      <c r="B261" s="2" t="s">
        <v>274</v>
      </c>
      <c r="C261" s="2" t="s">
        <v>274</v>
      </c>
    </row>
    <row r="262" spans="1:3" ht="12" customHeight="1">
      <c r="A262" s="2" t="s">
        <v>463</v>
      </c>
      <c r="B262" s="2" t="s">
        <v>131</v>
      </c>
      <c r="C262" s="2" t="s">
        <v>131</v>
      </c>
    </row>
    <row r="263" spans="1:3" ht="12" customHeight="1">
      <c r="A263" s="2" t="s">
        <v>464</v>
      </c>
      <c r="B263" s="2" t="s">
        <v>19</v>
      </c>
      <c r="C263" s="2" t="s">
        <v>19</v>
      </c>
    </row>
    <row r="264" spans="1:3" ht="12" customHeight="1">
      <c r="A264" s="2" t="s">
        <v>465</v>
      </c>
      <c r="B264" s="2" t="s">
        <v>276</v>
      </c>
      <c r="C264" s="2" t="s">
        <v>276</v>
      </c>
    </row>
    <row r="265" spans="1:3" ht="12" customHeight="1">
      <c r="A265" s="2" t="s">
        <v>466</v>
      </c>
      <c r="B265" s="2" t="s">
        <v>23</v>
      </c>
      <c r="C265" s="2" t="s">
        <v>23</v>
      </c>
    </row>
    <row r="266" spans="1:3" ht="12" customHeight="1">
      <c r="A266" s="2" t="s">
        <v>467</v>
      </c>
      <c r="B266" s="2" t="s">
        <v>130</v>
      </c>
      <c r="C266" s="2" t="s">
        <v>130</v>
      </c>
    </row>
    <row r="267" spans="1:3" ht="12" customHeight="1">
      <c r="A267" s="2" t="s">
        <v>316</v>
      </c>
      <c r="B267" s="2" t="s">
        <v>124</v>
      </c>
      <c r="C267" s="2" t="s">
        <v>124</v>
      </c>
    </row>
    <row r="268" spans="1:4" ht="12" customHeight="1">
      <c r="A268" s="2" t="s">
        <v>152</v>
      </c>
      <c r="B268" s="2" t="s">
        <v>28</v>
      </c>
      <c r="C268" s="2" t="s">
        <v>28</v>
      </c>
      <c r="D268" s="3"/>
    </row>
    <row r="269" spans="1:3" ht="12" customHeight="1">
      <c r="A269" s="2" t="s">
        <v>468</v>
      </c>
      <c r="B269" s="2" t="s">
        <v>128</v>
      </c>
      <c r="C269" s="2" t="s">
        <v>128</v>
      </c>
    </row>
    <row r="270" spans="1:3" ht="12" customHeight="1">
      <c r="A270" s="2" t="s">
        <v>469</v>
      </c>
      <c r="B270" s="2" t="s">
        <v>142</v>
      </c>
      <c r="C270" s="2" t="s">
        <v>142</v>
      </c>
    </row>
    <row r="271" spans="1:3" ht="12" customHeight="1">
      <c r="A271" s="2" t="s">
        <v>292</v>
      </c>
      <c r="B271" s="2" t="s">
        <v>121</v>
      </c>
      <c r="C271" s="2" t="s">
        <v>121</v>
      </c>
    </row>
    <row r="272" spans="1:3" ht="12" customHeight="1">
      <c r="A272" s="2" t="s">
        <v>293</v>
      </c>
      <c r="B272" s="2" t="s">
        <v>24</v>
      </c>
      <c r="C272" s="2" t="s">
        <v>24</v>
      </c>
    </row>
    <row r="273" spans="1:3" ht="12" customHeight="1">
      <c r="A273" s="2" t="s">
        <v>294</v>
      </c>
      <c r="B273" s="2" t="s">
        <v>284</v>
      </c>
      <c r="C273" s="2" t="s">
        <v>284</v>
      </c>
    </row>
    <row r="274" spans="1:3" ht="12" customHeight="1">
      <c r="A274" s="2" t="s">
        <v>295</v>
      </c>
      <c r="B274" s="2" t="s">
        <v>284</v>
      </c>
      <c r="C274" s="2" t="s">
        <v>284</v>
      </c>
    </row>
    <row r="275" spans="1:3" ht="12" customHeight="1">
      <c r="A275" s="2" t="s">
        <v>296</v>
      </c>
      <c r="B275" s="2" t="s">
        <v>20</v>
      </c>
      <c r="C275" s="2" t="s">
        <v>20</v>
      </c>
    </row>
    <row r="276" spans="1:3" ht="12" customHeight="1">
      <c r="A276" s="2" t="s">
        <v>297</v>
      </c>
      <c r="B276" s="2" t="s">
        <v>125</v>
      </c>
      <c r="C276" s="2" t="s">
        <v>125</v>
      </c>
    </row>
    <row r="277" spans="1:3" ht="12" customHeight="1">
      <c r="A277" s="2" t="s">
        <v>299</v>
      </c>
      <c r="B277" s="2" t="s">
        <v>265</v>
      </c>
      <c r="C277" s="2" t="s">
        <v>265</v>
      </c>
    </row>
    <row r="278" spans="1:3" ht="12" customHeight="1">
      <c r="A278" s="2" t="s">
        <v>300</v>
      </c>
      <c r="B278" s="2" t="s">
        <v>265</v>
      </c>
      <c r="C278" s="2" t="s">
        <v>265</v>
      </c>
    </row>
    <row r="279" spans="1:3" ht="12" customHeight="1">
      <c r="A279" s="2" t="s">
        <v>301</v>
      </c>
      <c r="B279" s="2" t="s">
        <v>276</v>
      </c>
      <c r="C279" s="2" t="s">
        <v>276</v>
      </c>
    </row>
    <row r="280" spans="1:4" ht="12" customHeight="1">
      <c r="A280" s="2" t="s">
        <v>302</v>
      </c>
      <c r="B280" s="2" t="s">
        <v>277</v>
      </c>
      <c r="C280" s="2" t="s">
        <v>277</v>
      </c>
      <c r="D280" s="3"/>
    </row>
    <row r="281" spans="1:3" ht="12" customHeight="1">
      <c r="A281" s="2" t="s">
        <v>303</v>
      </c>
      <c r="B281" s="2" t="s">
        <v>272</v>
      </c>
      <c r="C281" s="2" t="s">
        <v>272</v>
      </c>
    </row>
    <row r="282" spans="1:3" ht="12" customHeight="1">
      <c r="A282" s="2" t="s">
        <v>304</v>
      </c>
      <c r="B282" s="2" t="s">
        <v>265</v>
      </c>
      <c r="C282" s="2" t="s">
        <v>265</v>
      </c>
    </row>
    <row r="283" spans="1:3" ht="12" customHeight="1">
      <c r="A283" s="2" t="s">
        <v>305</v>
      </c>
      <c r="B283" s="2" t="s">
        <v>287</v>
      </c>
      <c r="C283" s="2" t="s">
        <v>287</v>
      </c>
    </row>
    <row r="284" spans="1:3" ht="12" customHeight="1">
      <c r="A284" s="2" t="s">
        <v>306</v>
      </c>
      <c r="B284" s="2" t="s">
        <v>275</v>
      </c>
      <c r="C284" s="2" t="s">
        <v>275</v>
      </c>
    </row>
    <row r="285" spans="1:4" ht="12" customHeight="1">
      <c r="A285" s="2" t="s">
        <v>307</v>
      </c>
      <c r="B285" s="2" t="s">
        <v>112</v>
      </c>
      <c r="C285" s="2" t="s">
        <v>112</v>
      </c>
      <c r="D285" s="3"/>
    </row>
    <row r="286" spans="1:3" ht="12" customHeight="1">
      <c r="A286" s="2" t="s">
        <v>308</v>
      </c>
      <c r="B286" s="2" t="s">
        <v>100</v>
      </c>
      <c r="C286" s="2" t="s">
        <v>100</v>
      </c>
    </row>
    <row r="287" spans="1:3" ht="12" customHeight="1">
      <c r="A287" s="2" t="s">
        <v>309</v>
      </c>
      <c r="B287" s="2" t="s">
        <v>109</v>
      </c>
      <c r="C287" s="2" t="s">
        <v>109</v>
      </c>
    </row>
    <row r="288" spans="1:3" ht="12" customHeight="1">
      <c r="A288" s="2" t="s">
        <v>311</v>
      </c>
      <c r="B288" s="2" t="s">
        <v>109</v>
      </c>
      <c r="C288" s="2" t="s">
        <v>109</v>
      </c>
    </row>
    <row r="289" spans="1:3" ht="12" customHeight="1">
      <c r="A289" s="2" t="s">
        <v>312</v>
      </c>
      <c r="B289" s="2" t="s">
        <v>122</v>
      </c>
      <c r="C289" s="2" t="s">
        <v>122</v>
      </c>
    </row>
    <row r="290" spans="1:3" ht="12" customHeight="1">
      <c r="A290" s="2" t="s">
        <v>313</v>
      </c>
      <c r="B290" s="2" t="s">
        <v>278</v>
      </c>
      <c r="C290" s="2" t="s">
        <v>278</v>
      </c>
    </row>
    <row r="291" spans="1:3" ht="12" customHeight="1">
      <c r="A291" s="2" t="s">
        <v>314</v>
      </c>
      <c r="B291" s="2" t="s">
        <v>101</v>
      </c>
      <c r="C291" s="2" t="s">
        <v>101</v>
      </c>
    </row>
    <row r="292" spans="1:3" ht="12" customHeight="1">
      <c r="A292" s="2" t="s">
        <v>317</v>
      </c>
      <c r="B292" s="2" t="s">
        <v>278</v>
      </c>
      <c r="C292" s="2" t="s">
        <v>278</v>
      </c>
    </row>
    <row r="293" spans="1:3" ht="12" customHeight="1">
      <c r="A293" s="2" t="s">
        <v>318</v>
      </c>
      <c r="B293" s="2" t="s">
        <v>134</v>
      </c>
      <c r="C293" s="2" t="s">
        <v>134</v>
      </c>
    </row>
    <row r="294" spans="1:3" ht="12" customHeight="1">
      <c r="A294" s="2" t="s">
        <v>319</v>
      </c>
      <c r="B294" s="2" t="s">
        <v>114</v>
      </c>
      <c r="C294" s="2" t="s">
        <v>114</v>
      </c>
    </row>
    <row r="295" spans="1:3" ht="12" customHeight="1">
      <c r="A295" s="2" t="s">
        <v>320</v>
      </c>
      <c r="B295" s="2" t="s">
        <v>21</v>
      </c>
      <c r="C295" s="2" t="s">
        <v>21</v>
      </c>
    </row>
    <row r="296" spans="1:4" ht="12" customHeight="1">
      <c r="A296" s="2" t="s">
        <v>321</v>
      </c>
      <c r="B296" s="2" t="s">
        <v>290</v>
      </c>
      <c r="C296" s="2" t="s">
        <v>290</v>
      </c>
      <c r="D296" s="3"/>
    </row>
    <row r="297" spans="1:3" ht="12" customHeight="1">
      <c r="A297" s="2" t="s">
        <v>322</v>
      </c>
      <c r="B297" s="2" t="s">
        <v>288</v>
      </c>
      <c r="C297" s="2" t="s">
        <v>288</v>
      </c>
    </row>
    <row r="298" spans="1:3" ht="12" customHeight="1">
      <c r="A298" s="2" t="s">
        <v>323</v>
      </c>
      <c r="B298" s="2" t="s">
        <v>26</v>
      </c>
      <c r="C298" s="2" t="s">
        <v>26</v>
      </c>
    </row>
    <row r="299" spans="1:3" ht="12" customHeight="1">
      <c r="A299" s="2" t="s">
        <v>324</v>
      </c>
      <c r="B299" s="2" t="s">
        <v>109</v>
      </c>
      <c r="C299" s="2" t="s">
        <v>109</v>
      </c>
    </row>
    <row r="300" spans="1:3" ht="12" customHeight="1">
      <c r="A300" s="2" t="s">
        <v>325</v>
      </c>
      <c r="B300" s="2" t="s">
        <v>269</v>
      </c>
      <c r="C300" s="2" t="s">
        <v>269</v>
      </c>
    </row>
    <row r="301" spans="1:3" ht="12" customHeight="1">
      <c r="A301" s="2" t="s">
        <v>326</v>
      </c>
      <c r="B301" s="2" t="s">
        <v>22</v>
      </c>
      <c r="C301" s="2" t="s">
        <v>22</v>
      </c>
    </row>
    <row r="302" spans="1:3" ht="12" customHeight="1">
      <c r="A302" s="2" t="s">
        <v>148</v>
      </c>
      <c r="B302" s="2" t="s">
        <v>272</v>
      </c>
      <c r="C302" s="2" t="s">
        <v>272</v>
      </c>
    </row>
    <row r="303" spans="1:3" ht="12" customHeight="1">
      <c r="A303" s="2" t="s">
        <v>149</v>
      </c>
      <c r="B303" s="2" t="s">
        <v>269</v>
      </c>
      <c r="C303" s="2" t="s">
        <v>269</v>
      </c>
    </row>
    <row r="304" spans="1:3" ht="12" customHeight="1">
      <c r="A304" s="2" t="s">
        <v>150</v>
      </c>
      <c r="B304" s="2" t="s">
        <v>265</v>
      </c>
      <c r="C304" s="2" t="s">
        <v>265</v>
      </c>
    </row>
    <row r="305" spans="1:3" ht="12" customHeight="1">
      <c r="A305" s="2" t="s">
        <v>151</v>
      </c>
      <c r="B305" s="2" t="s">
        <v>287</v>
      </c>
      <c r="C305" s="2" t="s">
        <v>287</v>
      </c>
    </row>
    <row r="306" spans="1:6" ht="12" customHeight="1">
      <c r="A306" s="2" t="s">
        <v>153</v>
      </c>
      <c r="B306" s="2" t="s">
        <v>15</v>
      </c>
      <c r="C306" s="2" t="s">
        <v>15</v>
      </c>
      <c r="D306" s="3"/>
      <c r="E306" s="3"/>
      <c r="F306" s="3"/>
    </row>
    <row r="307" spans="1:3" ht="12" customHeight="1">
      <c r="A307" s="2" t="s">
        <v>154</v>
      </c>
      <c r="B307" s="2" t="s">
        <v>131</v>
      </c>
      <c r="C307" s="2" t="s">
        <v>131</v>
      </c>
    </row>
    <row r="308" spans="1:3" ht="12" customHeight="1">
      <c r="A308" s="2" t="s">
        <v>155</v>
      </c>
      <c r="B308" s="2" t="s">
        <v>124</v>
      </c>
      <c r="C308" s="2" t="s">
        <v>124</v>
      </c>
    </row>
    <row r="309" spans="1:3" ht="12" customHeight="1">
      <c r="A309" s="2" t="s">
        <v>156</v>
      </c>
      <c r="B309" s="2" t="s">
        <v>125</v>
      </c>
      <c r="C309" s="2" t="s">
        <v>125</v>
      </c>
    </row>
    <row r="310" spans="1:3" ht="12" customHeight="1">
      <c r="A310" s="2" t="s">
        <v>157</v>
      </c>
      <c r="B310" s="2" t="s">
        <v>266</v>
      </c>
      <c r="C310" s="2" t="s">
        <v>266</v>
      </c>
    </row>
    <row r="311" spans="1:3" ht="12" customHeight="1">
      <c r="A311" s="2" t="s">
        <v>159</v>
      </c>
      <c r="B311" s="2" t="s">
        <v>102</v>
      </c>
      <c r="C311" s="2" t="s">
        <v>102</v>
      </c>
    </row>
    <row r="312" spans="1:3" ht="12" customHeight="1">
      <c r="A312" s="2" t="s">
        <v>160</v>
      </c>
      <c r="B312" s="2" t="s">
        <v>114</v>
      </c>
      <c r="C312" s="2" t="s">
        <v>114</v>
      </c>
    </row>
    <row r="313" spans="1:3" ht="12" customHeight="1">
      <c r="A313" s="2" t="s">
        <v>161</v>
      </c>
      <c r="B313" s="2" t="s">
        <v>282</v>
      </c>
      <c r="C313" s="2" t="s">
        <v>282</v>
      </c>
    </row>
    <row r="314" spans="1:3" ht="12" customHeight="1">
      <c r="A314" s="2" t="s">
        <v>162</v>
      </c>
      <c r="B314" s="2" t="s">
        <v>269</v>
      </c>
      <c r="C314" s="2" t="s">
        <v>269</v>
      </c>
    </row>
    <row r="315" spans="1:3" ht="12" customHeight="1">
      <c r="A315" s="2" t="s">
        <v>163</v>
      </c>
      <c r="B315" s="2" t="s">
        <v>284</v>
      </c>
      <c r="C315" s="2" t="s">
        <v>284</v>
      </c>
    </row>
    <row r="316" spans="1:3" ht="12" customHeight="1">
      <c r="A316" s="2" t="s">
        <v>166</v>
      </c>
      <c r="B316" s="2" t="s">
        <v>124</v>
      </c>
      <c r="C316" s="2" t="s">
        <v>124</v>
      </c>
    </row>
    <row r="317" spans="1:3" ht="12" customHeight="1">
      <c r="A317" s="2" t="s">
        <v>164</v>
      </c>
      <c r="B317" s="2" t="s">
        <v>277</v>
      </c>
      <c r="C317" s="2" t="s">
        <v>277</v>
      </c>
    </row>
    <row r="318" spans="1:3" ht="12" customHeight="1">
      <c r="A318" s="2" t="s">
        <v>165</v>
      </c>
      <c r="B318" s="2" t="s">
        <v>265</v>
      </c>
      <c r="C318" s="2" t="s">
        <v>265</v>
      </c>
    </row>
    <row r="319" spans="1:3" ht="12" customHeight="1">
      <c r="A319" s="2" t="s">
        <v>168</v>
      </c>
      <c r="B319" s="2" t="s">
        <v>111</v>
      </c>
      <c r="C319" s="2" t="s">
        <v>111</v>
      </c>
    </row>
    <row r="320" spans="1:3" ht="12" customHeight="1">
      <c r="A320" s="2" t="s">
        <v>170</v>
      </c>
      <c r="B320" s="2" t="s">
        <v>273</v>
      </c>
      <c r="C320" s="2" t="s">
        <v>273</v>
      </c>
    </row>
    <row r="321" spans="1:3" ht="12" customHeight="1">
      <c r="A321" s="2" t="s">
        <v>167</v>
      </c>
      <c r="B321" s="2" t="s">
        <v>130</v>
      </c>
      <c r="C321" s="2" t="s">
        <v>130</v>
      </c>
    </row>
    <row r="322" spans="1:3" ht="12" customHeight="1">
      <c r="A322" s="2" t="s">
        <v>169</v>
      </c>
      <c r="B322" s="2" t="s">
        <v>276</v>
      </c>
      <c r="C322" s="2" t="s">
        <v>276</v>
      </c>
    </row>
    <row r="323" spans="1:3" ht="12" customHeight="1">
      <c r="A323" s="2" t="s">
        <v>171</v>
      </c>
      <c r="B323" s="2" t="s">
        <v>124</v>
      </c>
      <c r="C323" s="2" t="s">
        <v>124</v>
      </c>
    </row>
    <row r="324" spans="1:3" ht="12" customHeight="1">
      <c r="A324" s="2" t="s">
        <v>172</v>
      </c>
      <c r="B324" s="2" t="s">
        <v>265</v>
      </c>
      <c r="C324" s="2" t="s">
        <v>265</v>
      </c>
    </row>
    <row r="325" spans="1:3" ht="12" customHeight="1">
      <c r="A325" s="2" t="s">
        <v>173</v>
      </c>
      <c r="B325" s="2" t="s">
        <v>265</v>
      </c>
      <c r="C325" s="2" t="s">
        <v>265</v>
      </c>
    </row>
    <row r="326" spans="1:3" ht="12" customHeight="1">
      <c r="A326" s="2" t="s">
        <v>353</v>
      </c>
      <c r="B326" s="2" t="s">
        <v>117</v>
      </c>
      <c r="C326" s="2" t="s">
        <v>117</v>
      </c>
    </row>
    <row r="327" spans="1:4" ht="12" customHeight="1">
      <c r="A327" s="2" t="s">
        <v>354</v>
      </c>
      <c r="B327" s="2" t="s">
        <v>279</v>
      </c>
      <c r="C327" s="2" t="s">
        <v>279</v>
      </c>
      <c r="D327" s="3"/>
    </row>
    <row r="328" spans="1:3" ht="12" customHeight="1">
      <c r="A328" s="2" t="s">
        <v>355</v>
      </c>
      <c r="B328" s="2" t="s">
        <v>290</v>
      </c>
      <c r="C328" s="2" t="s">
        <v>290</v>
      </c>
    </row>
    <row r="329" spans="1:3" ht="12" customHeight="1">
      <c r="A329" s="2" t="s">
        <v>356</v>
      </c>
      <c r="B329" s="2" t="s">
        <v>106</v>
      </c>
      <c r="C329" s="2" t="s">
        <v>106</v>
      </c>
    </row>
    <row r="330" spans="1:3" ht="12" customHeight="1">
      <c r="A330" s="2" t="s">
        <v>357</v>
      </c>
      <c r="B330" s="2" t="s">
        <v>116</v>
      </c>
      <c r="C330" s="2" t="s">
        <v>116</v>
      </c>
    </row>
    <row r="331" spans="1:3" ht="12" customHeight="1">
      <c r="A331" s="2" t="s">
        <v>359</v>
      </c>
      <c r="B331" s="2" t="s">
        <v>269</v>
      </c>
      <c r="C331" s="2" t="s">
        <v>269</v>
      </c>
    </row>
    <row r="332" spans="1:3" ht="12" customHeight="1">
      <c r="A332" s="2" t="s">
        <v>360</v>
      </c>
      <c r="B332" s="2" t="s">
        <v>265</v>
      </c>
      <c r="C332" s="2" t="s">
        <v>265</v>
      </c>
    </row>
    <row r="333" spans="1:3" ht="12" customHeight="1">
      <c r="A333" s="2" t="s">
        <v>361</v>
      </c>
      <c r="B333" s="2" t="s">
        <v>272</v>
      </c>
      <c r="C333" s="2" t="s">
        <v>272</v>
      </c>
    </row>
    <row r="334" spans="1:3" ht="12" customHeight="1">
      <c r="A334" s="2" t="s">
        <v>362</v>
      </c>
      <c r="B334" s="2" t="s">
        <v>114</v>
      </c>
      <c r="C334" s="2" t="s">
        <v>114</v>
      </c>
    </row>
    <row r="335" spans="1:3" ht="12" customHeight="1">
      <c r="A335" s="2" t="s">
        <v>363</v>
      </c>
      <c r="B335" s="2" t="s">
        <v>138</v>
      </c>
      <c r="C335" s="2" t="s">
        <v>138</v>
      </c>
    </row>
    <row r="336" spans="1:3" ht="12" customHeight="1">
      <c r="A336" s="2" t="s">
        <v>364</v>
      </c>
      <c r="B336" s="2" t="s">
        <v>107</v>
      </c>
      <c r="C336" s="2" t="s">
        <v>107</v>
      </c>
    </row>
    <row r="337" spans="1:3" ht="12" customHeight="1">
      <c r="A337" s="2" t="s">
        <v>365</v>
      </c>
      <c r="B337" s="2" t="s">
        <v>272</v>
      </c>
      <c r="C337" s="2" t="s">
        <v>272</v>
      </c>
    </row>
    <row r="338" spans="1:3" ht="12" customHeight="1">
      <c r="A338" s="2" t="s">
        <v>366</v>
      </c>
      <c r="B338" s="2" t="s">
        <v>288</v>
      </c>
      <c r="C338" s="2" t="s">
        <v>288</v>
      </c>
    </row>
    <row r="339" spans="1:3" ht="12" customHeight="1">
      <c r="A339" s="2" t="s">
        <v>367</v>
      </c>
      <c r="B339" s="2" t="s">
        <v>112</v>
      </c>
      <c r="C339" s="2" t="s">
        <v>112</v>
      </c>
    </row>
    <row r="340" spans="1:3" ht="12" customHeight="1">
      <c r="A340" s="2" t="s">
        <v>368</v>
      </c>
      <c r="B340" s="2" t="s">
        <v>31</v>
      </c>
      <c r="C340" s="2" t="s">
        <v>31</v>
      </c>
    </row>
    <row r="341" spans="1:3" ht="12" customHeight="1">
      <c r="A341" s="2" t="s">
        <v>369</v>
      </c>
      <c r="B341" s="2" t="s">
        <v>265</v>
      </c>
      <c r="C341" s="2" t="s">
        <v>265</v>
      </c>
    </row>
    <row r="342" spans="1:4" ht="12" customHeight="1">
      <c r="A342" s="2" t="s">
        <v>370</v>
      </c>
      <c r="B342" s="2" t="s">
        <v>286</v>
      </c>
      <c r="C342" s="2" t="s">
        <v>286</v>
      </c>
      <c r="D342" s="3"/>
    </row>
    <row r="343" spans="1:3" ht="12" customHeight="1">
      <c r="A343" s="2" t="s">
        <v>371</v>
      </c>
      <c r="B343" s="2" t="s">
        <v>265</v>
      </c>
      <c r="C343" s="2" t="s">
        <v>265</v>
      </c>
    </row>
    <row r="344" spans="1:3" ht="12" customHeight="1">
      <c r="A344" s="2" t="s">
        <v>372</v>
      </c>
      <c r="B344" s="2" t="s">
        <v>273</v>
      </c>
      <c r="C344" s="2" t="s">
        <v>273</v>
      </c>
    </row>
    <row r="345" spans="1:3" ht="12" customHeight="1">
      <c r="A345" s="2" t="s">
        <v>376</v>
      </c>
      <c r="B345" s="2" t="s">
        <v>113</v>
      </c>
      <c r="C345" s="2" t="s">
        <v>113</v>
      </c>
    </row>
    <row r="346" spans="1:3" ht="12" customHeight="1">
      <c r="A346" s="2" t="s">
        <v>374</v>
      </c>
      <c r="B346" s="2" t="s">
        <v>265</v>
      </c>
      <c r="C346" s="2" t="s">
        <v>265</v>
      </c>
    </row>
    <row r="347" spans="1:3" ht="12" customHeight="1">
      <c r="A347" s="2" t="s">
        <v>375</v>
      </c>
      <c r="B347" s="2" t="s">
        <v>272</v>
      </c>
      <c r="C347" s="2" t="s">
        <v>272</v>
      </c>
    </row>
    <row r="348" spans="1:3" ht="12" customHeight="1">
      <c r="A348" s="2" t="s">
        <v>377</v>
      </c>
      <c r="B348" s="2" t="s">
        <v>106</v>
      </c>
      <c r="C348" s="2" t="s">
        <v>106</v>
      </c>
    </row>
    <row r="349" spans="1:3" ht="12" customHeight="1">
      <c r="A349" s="2" t="s">
        <v>378</v>
      </c>
      <c r="B349" s="2" t="s">
        <v>288</v>
      </c>
      <c r="C349" s="2" t="s">
        <v>288</v>
      </c>
    </row>
    <row r="350" spans="1:3" ht="12" customHeight="1">
      <c r="A350" s="2" t="s">
        <v>379</v>
      </c>
      <c r="B350" s="2" t="s">
        <v>31</v>
      </c>
      <c r="C350" s="2" t="s">
        <v>31</v>
      </c>
    </row>
    <row r="351" spans="1:3" ht="12" customHeight="1">
      <c r="A351" s="2" t="s">
        <v>192</v>
      </c>
      <c r="B351" s="2" t="s">
        <v>119</v>
      </c>
      <c r="C351" s="2" t="s">
        <v>119</v>
      </c>
    </row>
    <row r="352" spans="1:3" ht="12" customHeight="1">
      <c r="A352" s="2" t="s">
        <v>193</v>
      </c>
      <c r="B352" s="2" t="s">
        <v>272</v>
      </c>
      <c r="C352" s="2" t="s">
        <v>272</v>
      </c>
    </row>
    <row r="353" spans="1:3" ht="12" customHeight="1">
      <c r="A353" s="2" t="s">
        <v>194</v>
      </c>
      <c r="B353" s="2" t="s">
        <v>32</v>
      </c>
      <c r="C353" s="2" t="s">
        <v>32</v>
      </c>
    </row>
    <row r="354" spans="1:3" ht="12" customHeight="1">
      <c r="A354" s="2" t="s">
        <v>195</v>
      </c>
      <c r="B354" s="2" t="s">
        <v>284</v>
      </c>
      <c r="C354" s="2" t="s">
        <v>284</v>
      </c>
    </row>
    <row r="355" spans="1:3" ht="12" customHeight="1">
      <c r="A355" s="2" t="s">
        <v>196</v>
      </c>
      <c r="B355" s="2" t="s">
        <v>272</v>
      </c>
      <c r="C355" s="2" t="s">
        <v>272</v>
      </c>
    </row>
    <row r="356" spans="1:3" ht="12" customHeight="1">
      <c r="A356" s="2" t="s">
        <v>197</v>
      </c>
      <c r="B356" s="2" t="s">
        <v>281</v>
      </c>
      <c r="C356" s="2" t="s">
        <v>281</v>
      </c>
    </row>
    <row r="357" spans="1:3" ht="12" customHeight="1">
      <c r="A357" s="2" t="s">
        <v>198</v>
      </c>
      <c r="B357" s="2" t="s">
        <v>273</v>
      </c>
      <c r="C357" s="2" t="s">
        <v>273</v>
      </c>
    </row>
    <row r="358" spans="1:3" ht="12" customHeight="1">
      <c r="A358" s="2" t="s">
        <v>200</v>
      </c>
      <c r="B358" s="2" t="s">
        <v>272</v>
      </c>
      <c r="C358" s="2" t="s">
        <v>272</v>
      </c>
    </row>
    <row r="359" spans="1:3" ht="12" customHeight="1">
      <c r="A359" s="2" t="s">
        <v>201</v>
      </c>
      <c r="B359" s="2" t="s">
        <v>269</v>
      </c>
      <c r="C359" s="2" t="s">
        <v>269</v>
      </c>
    </row>
    <row r="360" spans="1:3" ht="12" customHeight="1">
      <c r="A360" s="2" t="s">
        <v>202</v>
      </c>
      <c r="B360" s="2" t="s">
        <v>131</v>
      </c>
      <c r="C360" s="2" t="s">
        <v>131</v>
      </c>
    </row>
    <row r="361" spans="1:3" ht="12" customHeight="1">
      <c r="A361" s="2" t="s">
        <v>203</v>
      </c>
      <c r="B361" s="2" t="s">
        <v>104</v>
      </c>
      <c r="C361" s="2" t="s">
        <v>104</v>
      </c>
    </row>
    <row r="362" spans="1:3" ht="12" customHeight="1">
      <c r="A362" s="2" t="s">
        <v>204</v>
      </c>
      <c r="B362" s="2" t="s">
        <v>18</v>
      </c>
      <c r="C362" s="2" t="s">
        <v>18</v>
      </c>
    </row>
    <row r="363" spans="1:3" ht="12" customHeight="1">
      <c r="A363" s="2" t="s">
        <v>205</v>
      </c>
      <c r="B363" s="2" t="s">
        <v>124</v>
      </c>
      <c r="C363" s="2" t="s">
        <v>124</v>
      </c>
    </row>
    <row r="364" spans="1:3" ht="12" customHeight="1">
      <c r="A364" s="2" t="s">
        <v>206</v>
      </c>
      <c r="B364" s="2" t="s">
        <v>272</v>
      </c>
      <c r="C364" s="2" t="s">
        <v>272</v>
      </c>
    </row>
    <row r="365" spans="1:3" ht="12" customHeight="1">
      <c r="A365" s="2" t="s">
        <v>207</v>
      </c>
      <c r="B365" s="2" t="s">
        <v>269</v>
      </c>
      <c r="C365" s="2" t="s">
        <v>269</v>
      </c>
    </row>
    <row r="366" spans="1:3" ht="12" customHeight="1">
      <c r="A366" s="2" t="s">
        <v>208</v>
      </c>
      <c r="B366" s="2" t="s">
        <v>265</v>
      </c>
      <c r="C366" s="2" t="s">
        <v>265</v>
      </c>
    </row>
    <row r="367" spans="1:3" ht="12" customHeight="1">
      <c r="A367" s="2" t="s">
        <v>209</v>
      </c>
      <c r="B367" s="2" t="s">
        <v>282</v>
      </c>
      <c r="C367" s="2" t="s">
        <v>282</v>
      </c>
    </row>
    <row r="368" spans="1:3" ht="12" customHeight="1">
      <c r="A368" s="2" t="s">
        <v>210</v>
      </c>
      <c r="B368" s="2" t="s">
        <v>32</v>
      </c>
      <c r="C368" s="2" t="s">
        <v>32</v>
      </c>
    </row>
    <row r="369" spans="1:3" ht="12" customHeight="1">
      <c r="A369" s="2" t="s">
        <v>211</v>
      </c>
      <c r="B369" s="2" t="s">
        <v>284</v>
      </c>
      <c r="C369" s="2" t="s">
        <v>284</v>
      </c>
    </row>
    <row r="370" spans="1:3" ht="12" customHeight="1">
      <c r="A370" s="2" t="s">
        <v>212</v>
      </c>
      <c r="B370" s="2" t="s">
        <v>286</v>
      </c>
      <c r="C370" s="2" t="s">
        <v>286</v>
      </c>
    </row>
    <row r="371" spans="1:3" ht="12" customHeight="1">
      <c r="A371" s="2" t="s">
        <v>213</v>
      </c>
      <c r="B371" s="2" t="s">
        <v>101</v>
      </c>
      <c r="C371" s="2" t="s">
        <v>101</v>
      </c>
    </row>
    <row r="372" spans="1:4" ht="12" customHeight="1">
      <c r="A372" s="2" t="s">
        <v>214</v>
      </c>
      <c r="B372" s="2" t="s">
        <v>269</v>
      </c>
      <c r="C372" s="2" t="s">
        <v>269</v>
      </c>
      <c r="D372" s="3"/>
    </row>
    <row r="373" spans="1:3" ht="12" customHeight="1">
      <c r="A373" s="2" t="s">
        <v>215</v>
      </c>
      <c r="B373" s="2" t="s">
        <v>104</v>
      </c>
      <c r="C373" s="2" t="s">
        <v>104</v>
      </c>
    </row>
    <row r="374" spans="1:3" ht="12" customHeight="1">
      <c r="A374" s="2" t="s">
        <v>217</v>
      </c>
      <c r="B374" s="2" t="s">
        <v>114</v>
      </c>
      <c r="C374" s="2" t="s">
        <v>114</v>
      </c>
    </row>
    <row r="375" spans="1:3" ht="12" customHeight="1">
      <c r="A375" s="2" t="s">
        <v>218</v>
      </c>
      <c r="B375" s="2" t="s">
        <v>32</v>
      </c>
      <c r="C375" s="2" t="s">
        <v>32</v>
      </c>
    </row>
    <row r="376" spans="1:3" ht="12" customHeight="1">
      <c r="A376" s="2" t="s">
        <v>219</v>
      </c>
      <c r="B376" s="2" t="s">
        <v>124</v>
      </c>
      <c r="C376" s="2" t="s">
        <v>124</v>
      </c>
    </row>
    <row r="377" spans="1:3" ht="12" customHeight="1">
      <c r="A377" s="2" t="s">
        <v>220</v>
      </c>
      <c r="B377" s="2" t="s">
        <v>138</v>
      </c>
      <c r="C377" s="2" t="s">
        <v>138</v>
      </c>
    </row>
    <row r="378" spans="1:3" ht="12" customHeight="1">
      <c r="A378" s="2" t="s">
        <v>221</v>
      </c>
      <c r="B378" s="2" t="s">
        <v>128</v>
      </c>
      <c r="C378" s="2" t="s">
        <v>128</v>
      </c>
    </row>
    <row r="379" spans="1:3" ht="12" customHeight="1">
      <c r="A379" s="2" t="s">
        <v>222</v>
      </c>
      <c r="B379" s="2" t="s">
        <v>10</v>
      </c>
      <c r="C379" s="2" t="s">
        <v>10</v>
      </c>
    </row>
    <row r="380" spans="1:3" ht="12" customHeight="1">
      <c r="A380" s="2" t="s">
        <v>223</v>
      </c>
      <c r="B380" s="2" t="s">
        <v>132</v>
      </c>
      <c r="C380" s="2" t="s">
        <v>132</v>
      </c>
    </row>
    <row r="381" spans="1:3" ht="12" customHeight="1">
      <c r="A381" s="2" t="s">
        <v>224</v>
      </c>
      <c r="B381" s="2" t="s">
        <v>282</v>
      </c>
      <c r="C381" s="2" t="s">
        <v>282</v>
      </c>
    </row>
    <row r="382" spans="1:3" ht="12" customHeight="1">
      <c r="A382" s="2" t="s">
        <v>225</v>
      </c>
      <c r="B382" s="2" t="s">
        <v>124</v>
      </c>
      <c r="C382" s="2" t="s">
        <v>124</v>
      </c>
    </row>
    <row r="383" spans="1:3" ht="12" customHeight="1">
      <c r="A383" s="2" t="s">
        <v>226</v>
      </c>
      <c r="B383" s="2" t="s">
        <v>120</v>
      </c>
      <c r="C383" s="2" t="s">
        <v>120</v>
      </c>
    </row>
    <row r="384" spans="1:3" ht="12" customHeight="1">
      <c r="A384" s="2" t="s">
        <v>227</v>
      </c>
      <c r="B384" s="2" t="s">
        <v>288</v>
      </c>
      <c r="C384" s="2" t="s">
        <v>288</v>
      </c>
    </row>
    <row r="385" spans="1:3" ht="12" customHeight="1">
      <c r="A385" s="2" t="s">
        <v>228</v>
      </c>
      <c r="B385" s="2" t="s">
        <v>24</v>
      </c>
      <c r="C385" s="2" t="s">
        <v>24</v>
      </c>
    </row>
    <row r="386" spans="1:3" ht="12" customHeight="1">
      <c r="A386" s="2" t="s">
        <v>229</v>
      </c>
      <c r="B386" s="2" t="s">
        <v>114</v>
      </c>
      <c r="C386" s="2" t="s">
        <v>114</v>
      </c>
    </row>
    <row r="387" spans="1:4" ht="12" customHeight="1">
      <c r="A387" s="2" t="s">
        <v>65</v>
      </c>
      <c r="B387" s="2" t="s">
        <v>124</v>
      </c>
      <c r="C387" s="2" t="s">
        <v>124</v>
      </c>
      <c r="D387" s="3"/>
    </row>
    <row r="388" spans="1:3" ht="12" customHeight="1">
      <c r="A388" s="2" t="s">
        <v>67</v>
      </c>
      <c r="B388" s="2" t="s">
        <v>269</v>
      </c>
      <c r="C388" s="2" t="s">
        <v>269</v>
      </c>
    </row>
    <row r="389" spans="1:3" ht="12" customHeight="1">
      <c r="A389" s="2" t="s">
        <v>68</v>
      </c>
      <c r="B389" s="2" t="s">
        <v>124</v>
      </c>
      <c r="C389" s="2" t="s">
        <v>124</v>
      </c>
    </row>
    <row r="390" spans="1:3" ht="12" customHeight="1">
      <c r="A390" s="2" t="s">
        <v>69</v>
      </c>
      <c r="B390" s="2" t="s">
        <v>104</v>
      </c>
      <c r="C390" s="2" t="s">
        <v>104</v>
      </c>
    </row>
    <row r="391" spans="1:3" ht="12" customHeight="1">
      <c r="A391" s="2" t="s">
        <v>70</v>
      </c>
      <c r="B391" s="2" t="s">
        <v>124</v>
      </c>
      <c r="C391" s="2" t="s">
        <v>124</v>
      </c>
    </row>
    <row r="392" spans="1:3" ht="12" customHeight="1">
      <c r="A392" s="2" t="s">
        <v>71</v>
      </c>
      <c r="B392" s="2" t="s">
        <v>117</v>
      </c>
      <c r="C392" s="2" t="s">
        <v>117</v>
      </c>
    </row>
    <row r="393" spans="1:3" ht="12" customHeight="1">
      <c r="A393" s="2" t="s">
        <v>72</v>
      </c>
      <c r="B393" s="2" t="s">
        <v>265</v>
      </c>
      <c r="C393" s="2" t="s">
        <v>265</v>
      </c>
    </row>
    <row r="394" spans="1:3" ht="12" customHeight="1">
      <c r="A394" s="2" t="s">
        <v>73</v>
      </c>
      <c r="B394" s="2" t="s">
        <v>265</v>
      </c>
      <c r="C394" s="2" t="s">
        <v>265</v>
      </c>
    </row>
    <row r="395" spans="1:3" ht="12" customHeight="1">
      <c r="A395" s="2" t="s">
        <v>74</v>
      </c>
      <c r="B395" s="2" t="s">
        <v>104</v>
      </c>
      <c r="C395" s="2" t="s">
        <v>104</v>
      </c>
    </row>
    <row r="396" spans="1:3" ht="12" customHeight="1">
      <c r="A396" s="2" t="s">
        <v>75</v>
      </c>
      <c r="B396" s="2" t="s">
        <v>113</v>
      </c>
      <c r="C396" s="2" t="s">
        <v>113</v>
      </c>
    </row>
    <row r="397" spans="1:3" ht="12" customHeight="1">
      <c r="A397" s="2" t="s">
        <v>76</v>
      </c>
      <c r="B397" s="2" t="s">
        <v>138</v>
      </c>
      <c r="C397" s="2" t="s">
        <v>138</v>
      </c>
    </row>
    <row r="398" spans="1:3" ht="12" customHeight="1">
      <c r="A398" s="2" t="s">
        <v>77</v>
      </c>
      <c r="B398" s="2" t="s">
        <v>117</v>
      </c>
      <c r="C398" s="2" t="s">
        <v>117</v>
      </c>
    </row>
    <row r="399" spans="1:3" ht="12" customHeight="1">
      <c r="A399" s="2" t="s">
        <v>78</v>
      </c>
      <c r="B399" s="2" t="s">
        <v>265</v>
      </c>
      <c r="C399" s="2" t="s">
        <v>265</v>
      </c>
    </row>
    <row r="400" spans="1:3" ht="12" customHeight="1">
      <c r="A400" s="2" t="s">
        <v>79</v>
      </c>
      <c r="B400" s="2" t="s">
        <v>272</v>
      </c>
      <c r="C400" s="2" t="s">
        <v>272</v>
      </c>
    </row>
    <row r="401" spans="1:3" ht="12" customHeight="1">
      <c r="A401" s="2" t="s">
        <v>80</v>
      </c>
      <c r="B401" s="2" t="s">
        <v>265</v>
      </c>
      <c r="C401" s="2" t="s">
        <v>265</v>
      </c>
    </row>
    <row r="402" spans="1:3" ht="12" customHeight="1">
      <c r="A402" s="2" t="s">
        <v>81</v>
      </c>
      <c r="B402" s="2" t="s">
        <v>273</v>
      </c>
      <c r="C402" s="2" t="s">
        <v>273</v>
      </c>
    </row>
    <row r="403" spans="1:3" ht="12" customHeight="1">
      <c r="A403" s="2" t="s">
        <v>82</v>
      </c>
      <c r="B403" s="2" t="s">
        <v>274</v>
      </c>
      <c r="C403" s="2" t="s">
        <v>274</v>
      </c>
    </row>
    <row r="404" spans="1:3" ht="12" customHeight="1">
      <c r="A404" s="2" t="s">
        <v>83</v>
      </c>
      <c r="B404" s="2" t="s">
        <v>272</v>
      </c>
      <c r="C404" s="2" t="s">
        <v>272</v>
      </c>
    </row>
    <row r="405" spans="1:3" ht="12" customHeight="1">
      <c r="A405" s="2" t="s">
        <v>84</v>
      </c>
      <c r="B405" s="2" t="s">
        <v>287</v>
      </c>
      <c r="C405" s="2" t="s">
        <v>287</v>
      </c>
    </row>
    <row r="406" spans="1:3" ht="12" customHeight="1">
      <c r="A406" s="2" t="s">
        <v>85</v>
      </c>
      <c r="B406" s="2" t="s">
        <v>13</v>
      </c>
      <c r="C406" s="2" t="s">
        <v>13</v>
      </c>
    </row>
    <row r="407" spans="1:3" ht="12" customHeight="1">
      <c r="A407" s="2" t="s">
        <v>86</v>
      </c>
      <c r="B407" s="2" t="s">
        <v>278</v>
      </c>
      <c r="C407" s="2" t="s">
        <v>278</v>
      </c>
    </row>
    <row r="408" spans="1:3" ht="12" customHeight="1">
      <c r="A408" s="2" t="s">
        <v>87</v>
      </c>
      <c r="B408" s="2" t="s">
        <v>138</v>
      </c>
      <c r="C408" s="2" t="s">
        <v>138</v>
      </c>
    </row>
    <row r="409" spans="1:3" ht="12" customHeight="1">
      <c r="A409" s="2" t="s">
        <v>88</v>
      </c>
      <c r="B409" s="2" t="s">
        <v>269</v>
      </c>
      <c r="C409" s="2" t="s">
        <v>269</v>
      </c>
    </row>
    <row r="410" spans="1:3" ht="12" customHeight="1">
      <c r="A410" s="2" t="s">
        <v>89</v>
      </c>
      <c r="B410" s="2" t="s">
        <v>282</v>
      </c>
      <c r="C410" s="2" t="s">
        <v>282</v>
      </c>
    </row>
    <row r="411" spans="1:3" ht="12" customHeight="1">
      <c r="A411" s="2" t="s">
        <v>90</v>
      </c>
      <c r="B411" s="2" t="s">
        <v>33</v>
      </c>
      <c r="C411" s="2" t="s">
        <v>33</v>
      </c>
    </row>
    <row r="412" spans="1:3" ht="12" customHeight="1">
      <c r="A412" s="2" t="s">
        <v>257</v>
      </c>
      <c r="B412" s="2" t="s">
        <v>24</v>
      </c>
      <c r="C412" s="2" t="s">
        <v>24</v>
      </c>
    </row>
    <row r="413" spans="1:3" ht="12" customHeight="1">
      <c r="A413" s="2" t="s">
        <v>258</v>
      </c>
      <c r="B413" s="2" t="s">
        <v>143</v>
      </c>
      <c r="C413" s="2" t="s">
        <v>143</v>
      </c>
    </row>
    <row r="414" spans="1:3" ht="12" customHeight="1">
      <c r="A414" s="2" t="s">
        <v>259</v>
      </c>
      <c r="B414" s="2" t="s">
        <v>144</v>
      </c>
      <c r="C414" s="2" t="s">
        <v>144</v>
      </c>
    </row>
    <row r="415" spans="1:3" ht="12" customHeight="1">
      <c r="A415" s="2" t="s">
        <v>260</v>
      </c>
      <c r="B415" s="2" t="s">
        <v>138</v>
      </c>
      <c r="C415" s="2" t="s">
        <v>138</v>
      </c>
    </row>
    <row r="416" spans="1:3" ht="12" customHeight="1">
      <c r="A416" s="2" t="s">
        <v>261</v>
      </c>
      <c r="B416" s="2" t="s">
        <v>265</v>
      </c>
      <c r="C416" s="2" t="s">
        <v>265</v>
      </c>
    </row>
    <row r="417" spans="1:3" ht="12" customHeight="1">
      <c r="A417" s="2" t="s">
        <v>262</v>
      </c>
      <c r="B417" s="2" t="s">
        <v>274</v>
      </c>
      <c r="C417" s="2" t="s">
        <v>274</v>
      </c>
    </row>
  </sheetData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17"/>
  <sheetViews>
    <sheetView workbookViewId="0" topLeftCell="A1">
      <selection activeCell="A2" sqref="A2"/>
    </sheetView>
  </sheetViews>
  <sheetFormatPr defaultColWidth="23.8515625" defaultRowHeight="12" customHeight="1"/>
  <cols>
    <col min="1" max="1" width="23.8515625" style="0" customWidth="1"/>
    <col min="2" max="2" width="41.421875" style="0" customWidth="1"/>
  </cols>
  <sheetData>
    <row r="1" spans="1:3" ht="12" customHeight="1">
      <c r="A1" s="5" t="s">
        <v>552</v>
      </c>
      <c r="B1" s="5" t="s">
        <v>177</v>
      </c>
      <c r="C1" s="5" t="s">
        <v>34</v>
      </c>
    </row>
    <row r="2" spans="1:5" ht="12" customHeight="1">
      <c r="A2" s="6" t="s">
        <v>553</v>
      </c>
      <c r="B2" s="6" t="s">
        <v>35</v>
      </c>
      <c r="C2" s="6" t="s">
        <v>35</v>
      </c>
      <c r="D2" s="8"/>
      <c r="E2" s="8"/>
    </row>
    <row r="3" spans="1:8" ht="12" customHeight="1">
      <c r="A3" s="6" t="s">
        <v>554</v>
      </c>
      <c r="B3" s="6" t="str">
        <f>CONCATENATE(C3,", ",D3,", ",E3,", ",F3,", ",G3,", ",H3)</f>
        <v>Caretta caretta, Chelonia mydas, Dermochelys coriacea, Eretmochelys imbricata, Lepidochelys kempii, Lepidochelys olivacea</v>
      </c>
      <c r="C3" s="6" t="s">
        <v>35</v>
      </c>
      <c r="D3" s="6" t="s">
        <v>36</v>
      </c>
      <c r="E3" s="6" t="s">
        <v>37</v>
      </c>
      <c r="F3" s="6" t="s">
        <v>38</v>
      </c>
      <c r="G3" s="6" t="s">
        <v>39</v>
      </c>
      <c r="H3" s="6" t="s">
        <v>174</v>
      </c>
    </row>
    <row r="4" spans="1:6" ht="12" customHeight="1">
      <c r="A4" s="6" t="s">
        <v>555</v>
      </c>
      <c r="B4" s="6" t="s">
        <v>38</v>
      </c>
      <c r="C4" s="6" t="s">
        <v>38</v>
      </c>
      <c r="D4" s="8"/>
      <c r="E4" s="8"/>
      <c r="F4" s="8"/>
    </row>
    <row r="5" spans="1:5" ht="12" customHeight="1">
      <c r="A5" s="6" t="s">
        <v>556</v>
      </c>
      <c r="B5" s="6" t="s">
        <v>38</v>
      </c>
      <c r="C5" s="6" t="s">
        <v>38</v>
      </c>
      <c r="D5" s="8"/>
      <c r="E5" s="8"/>
    </row>
    <row r="6" spans="1:4" ht="12" customHeight="1">
      <c r="A6" s="6" t="s">
        <v>557</v>
      </c>
      <c r="B6" s="6" t="str">
        <f>CONCATENATE(C6,", ",D6)</f>
        <v>Dermochelys coriacea, Eretmochelys imbricata</v>
      </c>
      <c r="C6" s="6" t="s">
        <v>37</v>
      </c>
      <c r="D6" s="6" t="s">
        <v>38</v>
      </c>
    </row>
    <row r="7" spans="1:6" ht="12" customHeight="1">
      <c r="A7" s="6" t="s">
        <v>558</v>
      </c>
      <c r="B7" s="6" t="str">
        <f>CONCATENATE(C7,", ",D7)</f>
        <v>Dermochelys coriacea, Eretmochelys imbricata</v>
      </c>
      <c r="C7" s="6" t="s">
        <v>37</v>
      </c>
      <c r="D7" s="6" t="s">
        <v>38</v>
      </c>
      <c r="E7" s="8"/>
      <c r="F7" s="8"/>
    </row>
    <row r="8" spans="1:4" ht="12" customHeight="1">
      <c r="A8" s="6" t="s">
        <v>559</v>
      </c>
      <c r="B8" s="6" t="str">
        <f>CONCATENATE(C8,", ",D8)</f>
        <v>Caretta caretta, Eretmochelys imbricata</v>
      </c>
      <c r="C8" s="6" t="s">
        <v>35</v>
      </c>
      <c r="D8" s="6" t="s">
        <v>38</v>
      </c>
    </row>
    <row r="9" spans="1:6" ht="12" customHeight="1">
      <c r="A9" s="6" t="s">
        <v>560</v>
      </c>
      <c r="B9" s="6" t="s">
        <v>38</v>
      </c>
      <c r="C9" s="6" t="s">
        <v>38</v>
      </c>
      <c r="D9" s="8"/>
      <c r="E9" s="8"/>
      <c r="F9" s="8"/>
    </row>
    <row r="10" spans="1:6" ht="12" customHeight="1">
      <c r="A10" s="6" t="s">
        <v>561</v>
      </c>
      <c r="B10" s="6" t="str">
        <f>CONCATENATE(C10,", ",D10,", ",E10,", ",F10)</f>
        <v>Caretta caretta, Chelonia mydas, Dermochelys coriacea, Eretmochelys imbricata</v>
      </c>
      <c r="C10" s="6" t="s">
        <v>35</v>
      </c>
      <c r="D10" s="6" t="s">
        <v>36</v>
      </c>
      <c r="E10" s="6" t="s">
        <v>37</v>
      </c>
      <c r="F10" s="6" t="s">
        <v>38</v>
      </c>
    </row>
    <row r="11" spans="1:6" ht="12" customHeight="1">
      <c r="A11" s="6" t="s">
        <v>562</v>
      </c>
      <c r="B11" s="6" t="s">
        <v>38</v>
      </c>
      <c r="C11" s="6" t="s">
        <v>38</v>
      </c>
      <c r="D11" s="8"/>
      <c r="E11" s="8"/>
      <c r="F11" s="8"/>
    </row>
    <row r="12" spans="1:4" ht="12" customHeight="1">
      <c r="A12" s="6" t="s">
        <v>563</v>
      </c>
      <c r="B12" s="6" t="s">
        <v>35</v>
      </c>
      <c r="C12" s="6" t="s">
        <v>35</v>
      </c>
      <c r="D12" s="8"/>
    </row>
    <row r="13" spans="1:6" ht="12" customHeight="1">
      <c r="A13" s="6" t="s">
        <v>564</v>
      </c>
      <c r="B13" s="6" t="str">
        <f>CONCATENATE(C13,", ",D13,", ",E13,", ",F13)</f>
        <v>Caretta caretta, Chelonia mydas, Dermochelys coriacea, Eretmochelys imbricata</v>
      </c>
      <c r="C13" s="6" t="s">
        <v>35</v>
      </c>
      <c r="D13" s="6" t="s">
        <v>36</v>
      </c>
      <c r="E13" s="6" t="s">
        <v>37</v>
      </c>
      <c r="F13" s="6" t="s">
        <v>38</v>
      </c>
    </row>
    <row r="14" spans="1:5" ht="12" customHeight="1">
      <c r="A14" s="6" t="s">
        <v>565</v>
      </c>
      <c r="B14" s="6" t="str">
        <f>CONCATENATE(C14,", ",D14,", ",E14)</f>
        <v>Caretta caretta, Dermochelys coriacea, Eretmochelys imbricata</v>
      </c>
      <c r="C14" s="6" t="s">
        <v>35</v>
      </c>
      <c r="D14" s="6" t="s">
        <v>37</v>
      </c>
      <c r="E14" s="6" t="s">
        <v>38</v>
      </c>
    </row>
    <row r="15" spans="1:6" ht="12" customHeight="1">
      <c r="A15" s="6" t="s">
        <v>567</v>
      </c>
      <c r="B15" s="6" t="str">
        <f>CONCATENATE(C15,", ",D15,", ",E15,", ",F15)</f>
        <v>Chelonia mydas, Dermochelys coriacea, Eretmochelys imbricata, Lepidochelys olivacea</v>
      </c>
      <c r="C15" s="7" t="s">
        <v>36</v>
      </c>
      <c r="D15" s="7" t="s">
        <v>37</v>
      </c>
      <c r="E15" s="7" t="s">
        <v>38</v>
      </c>
      <c r="F15" s="7" t="s">
        <v>174</v>
      </c>
    </row>
    <row r="16" spans="1:5" ht="12" customHeight="1">
      <c r="A16" s="6" t="s">
        <v>568</v>
      </c>
      <c r="B16" s="6" t="s">
        <v>38</v>
      </c>
      <c r="C16" s="7" t="s">
        <v>38</v>
      </c>
      <c r="D16" s="8"/>
      <c r="E16" s="8"/>
    </row>
    <row r="17" spans="1:6" ht="12" customHeight="1">
      <c r="A17" s="6" t="s">
        <v>566</v>
      </c>
      <c r="B17" s="6" t="str">
        <f>CONCATENATE(C17,", ",D17,", ",E17,", ",F17)</f>
        <v>Chelonia mydas, Dermochelys coriacea, Eretmochelys imbricata, Lepidochelys olivacea</v>
      </c>
      <c r="C17" s="6" t="s">
        <v>36</v>
      </c>
      <c r="D17" s="6" t="s">
        <v>37</v>
      </c>
      <c r="E17" s="6" t="s">
        <v>38</v>
      </c>
      <c r="F17" s="6" t="s">
        <v>174</v>
      </c>
    </row>
    <row r="18" spans="1:7" ht="12" customHeight="1">
      <c r="A18" s="6" t="s">
        <v>569</v>
      </c>
      <c r="B18" s="6" t="str">
        <f>CONCATENATE(C18,", ",D18,", ",E18,", ",F18,", ",G18)</f>
        <v>Caretta caretta, Chelonia mydas, Dermochelys coriacea, Eretmochelys imbricata, Lepidochelys olivacea</v>
      </c>
      <c r="C18" s="7" t="s">
        <v>35</v>
      </c>
      <c r="D18" s="7" t="s">
        <v>36</v>
      </c>
      <c r="E18" s="7" t="s">
        <v>37</v>
      </c>
      <c r="F18" s="7" t="s">
        <v>38</v>
      </c>
      <c r="G18" s="7" t="s">
        <v>174</v>
      </c>
    </row>
    <row r="19" spans="1:7" ht="12" customHeight="1">
      <c r="A19" s="6" t="s">
        <v>570</v>
      </c>
      <c r="B19" s="6" t="str">
        <f>CONCATENATE(C19,", ",D19)</f>
        <v>Caretta caretta, Dermochelys coriacea</v>
      </c>
      <c r="C19" s="7" t="s">
        <v>35</v>
      </c>
      <c r="D19" s="7" t="s">
        <v>37</v>
      </c>
      <c r="E19" s="8"/>
      <c r="F19" s="8"/>
      <c r="G19" s="8"/>
    </row>
    <row r="20" spans="1:7" ht="12" customHeight="1">
      <c r="A20" s="6" t="s">
        <v>571</v>
      </c>
      <c r="B20" s="6" t="str">
        <f>CONCATENATE(C20,", ",D20,", ",E20,", ",F20,", ",G20)</f>
        <v>Caretta caretta, Chelonia mydas, Dermochelys coriacea, Eretmochelys imbricata, Lepidochelys olivacea</v>
      </c>
      <c r="C20" s="7" t="s">
        <v>35</v>
      </c>
      <c r="D20" s="7" t="s">
        <v>36</v>
      </c>
      <c r="E20" s="7" t="s">
        <v>37</v>
      </c>
      <c r="F20" s="7" t="s">
        <v>38</v>
      </c>
      <c r="G20" s="7" t="s">
        <v>174</v>
      </c>
    </row>
    <row r="21" spans="1:3" ht="12" customHeight="1">
      <c r="A21" s="6" t="s">
        <v>572</v>
      </c>
      <c r="B21" s="6" t="s">
        <v>35</v>
      </c>
      <c r="C21" s="6" t="s">
        <v>35</v>
      </c>
    </row>
    <row r="22" spans="1:6" ht="12" customHeight="1">
      <c r="A22" s="6" t="s">
        <v>574</v>
      </c>
      <c r="B22" s="6" t="s">
        <v>35</v>
      </c>
      <c r="C22" s="6" t="s">
        <v>35</v>
      </c>
      <c r="D22" s="3"/>
      <c r="E22" s="3"/>
      <c r="F22" s="3"/>
    </row>
    <row r="23" spans="1:7" ht="12" customHeight="1">
      <c r="A23" s="6" t="s">
        <v>573</v>
      </c>
      <c r="B23" s="6" t="str">
        <f>CONCATENATE(C23,", ",D23,", ",E23,", ",F23,", ",G23)</f>
        <v>Caretta caretta, Chelonia mydas, Dermochelys coriacea, Eretmochelys imbricata, Lepidochelys olivacea</v>
      </c>
      <c r="C23" s="7" t="s">
        <v>35</v>
      </c>
      <c r="D23" s="7" t="s">
        <v>36</v>
      </c>
      <c r="E23" s="7" t="s">
        <v>37</v>
      </c>
      <c r="F23" s="7" t="s">
        <v>38</v>
      </c>
      <c r="G23" s="7" t="s">
        <v>174</v>
      </c>
    </row>
    <row r="24" spans="1:5" ht="12" customHeight="1">
      <c r="A24" s="6" t="s">
        <v>575</v>
      </c>
      <c r="B24" s="6" t="str">
        <f>CONCATENATE(C24,", ",D24,", ",E24)</f>
        <v>Caretta caretta, Dermochelys coriacea, Eretmochelys imbricata</v>
      </c>
      <c r="C24" s="7" t="s">
        <v>35</v>
      </c>
      <c r="D24" s="7" t="s">
        <v>37</v>
      </c>
      <c r="E24" s="7" t="s">
        <v>38</v>
      </c>
    </row>
    <row r="25" spans="1:5" ht="12" customHeight="1">
      <c r="A25" s="6" t="s">
        <v>576</v>
      </c>
      <c r="B25" s="6" t="str">
        <f>CONCATENATE(C25,", ",D25,", ",E25)</f>
        <v>Chelonia mydas, Dermochelys coriacea, Lepidochelys olivacea</v>
      </c>
      <c r="C25" s="7" t="s">
        <v>36</v>
      </c>
      <c r="D25" s="7" t="s">
        <v>37</v>
      </c>
      <c r="E25" s="7" t="s">
        <v>174</v>
      </c>
    </row>
    <row r="26" spans="1:7" ht="12" customHeight="1">
      <c r="A26" s="6" t="s">
        <v>577</v>
      </c>
      <c r="B26" s="6" t="s">
        <v>38</v>
      </c>
      <c r="C26" s="6" t="s">
        <v>38</v>
      </c>
      <c r="D26" s="3"/>
      <c r="E26" s="3"/>
      <c r="F26" s="3"/>
      <c r="G26" s="3"/>
    </row>
    <row r="27" spans="1:5" ht="12" customHeight="1">
      <c r="A27" s="6" t="s">
        <v>578</v>
      </c>
      <c r="B27" s="6" t="str">
        <f>CONCATENATE(C27,", ",D27)</f>
        <v>Dermochelys coriacea, Eretmochelys imbricata</v>
      </c>
      <c r="C27" s="7" t="s">
        <v>37</v>
      </c>
      <c r="D27" s="7" t="s">
        <v>38</v>
      </c>
      <c r="E27" s="8"/>
    </row>
    <row r="28" spans="1:5" ht="12" customHeight="1">
      <c r="A28" s="6" t="s">
        <v>579</v>
      </c>
      <c r="B28" s="6" t="str">
        <f>CONCATENATE(C28,", ",D28)</f>
        <v>Dermochelys coriacea, Eretmochelys imbricata</v>
      </c>
      <c r="C28" s="7" t="s">
        <v>37</v>
      </c>
      <c r="D28" s="7" t="s">
        <v>38</v>
      </c>
      <c r="E28" s="8"/>
    </row>
    <row r="29" spans="1:5" ht="12" customHeight="1">
      <c r="A29" s="6" t="s">
        <v>580</v>
      </c>
      <c r="B29" s="6" t="str">
        <f>CONCATENATE(C29,", ",D29,", ",E29)</f>
        <v>Chelonia mydas, Dermochelys coriacea, Eretmochelys imbricata</v>
      </c>
      <c r="C29" s="7" t="s">
        <v>36</v>
      </c>
      <c r="D29" s="7" t="s">
        <v>37</v>
      </c>
      <c r="E29" s="7" t="s">
        <v>38</v>
      </c>
    </row>
    <row r="30" spans="1:4" ht="12" customHeight="1">
      <c r="A30" s="6" t="s">
        <v>582</v>
      </c>
      <c r="B30" s="6" t="s">
        <v>175</v>
      </c>
      <c r="C30" s="7" t="s">
        <v>175</v>
      </c>
      <c r="D30" s="8"/>
    </row>
    <row r="31" spans="1:5" ht="12" customHeight="1">
      <c r="A31" s="6" t="s">
        <v>581</v>
      </c>
      <c r="B31" s="6" t="s">
        <v>35</v>
      </c>
      <c r="C31" s="6" t="s">
        <v>35</v>
      </c>
      <c r="D31" s="8"/>
      <c r="E31" s="8"/>
    </row>
    <row r="32" spans="1:6" ht="12" customHeight="1">
      <c r="A32" s="6" t="s">
        <v>583</v>
      </c>
      <c r="B32" s="6" t="str">
        <f>CONCATENATE(C32,", ",D32)</f>
        <v>Dermochelys coriacea, Eretmochelys imbricata</v>
      </c>
      <c r="C32" s="6" t="s">
        <v>37</v>
      </c>
      <c r="D32" s="7" t="s">
        <v>38</v>
      </c>
      <c r="E32" s="8"/>
      <c r="F32" s="8"/>
    </row>
    <row r="33" spans="1:6" ht="12" customHeight="1">
      <c r="A33" s="6" t="s">
        <v>584</v>
      </c>
      <c r="B33" s="6" t="str">
        <f>CONCATENATE(C33,", ",D33,", ",E33,", ",F33)</f>
        <v>Chelonia mydas, Dermochelys coriacea, Eretmochelys imbricata, Lepidochelys olivacea</v>
      </c>
      <c r="C33" s="6" t="s">
        <v>36</v>
      </c>
      <c r="D33" s="7" t="s">
        <v>37</v>
      </c>
      <c r="E33" s="7" t="s">
        <v>38</v>
      </c>
      <c r="F33" s="7" t="s">
        <v>174</v>
      </c>
    </row>
    <row r="34" spans="1:5" ht="12" customHeight="1">
      <c r="A34" s="6" t="s">
        <v>585</v>
      </c>
      <c r="B34" s="6" t="str">
        <f>CONCATENATE(C34,", ",D34)</f>
        <v>Dermochelys coriacea, Eretmochelys imbricata</v>
      </c>
      <c r="C34" s="6" t="s">
        <v>37</v>
      </c>
      <c r="D34" s="7" t="s">
        <v>38</v>
      </c>
      <c r="E34" s="8"/>
    </row>
    <row r="35" spans="1:6" ht="12" customHeight="1">
      <c r="A35" s="6" t="s">
        <v>586</v>
      </c>
      <c r="B35" s="6" t="s">
        <v>35</v>
      </c>
      <c r="C35" s="6" t="s">
        <v>35</v>
      </c>
      <c r="D35" s="8"/>
      <c r="E35" s="8"/>
      <c r="F35" s="8"/>
    </row>
    <row r="36" spans="1:7" ht="12" customHeight="1">
      <c r="A36" s="6" t="s">
        <v>419</v>
      </c>
      <c r="B36" s="6" t="str">
        <f>CONCATENATE(C36,", ",D36,", ",E36,", ",F36,", ",G36)</f>
        <v>Caretta caretta, Chelonia mydas, Dermochelys coriacea, Eretmochelys imbricata, Lepidochelys olivacea</v>
      </c>
      <c r="C36" s="6" t="s">
        <v>35</v>
      </c>
      <c r="D36" s="6" t="s">
        <v>36</v>
      </c>
      <c r="E36" s="7" t="s">
        <v>37</v>
      </c>
      <c r="F36" s="7" t="s">
        <v>38</v>
      </c>
      <c r="G36" s="7" t="s">
        <v>174</v>
      </c>
    </row>
    <row r="37" spans="1:3" ht="12" customHeight="1">
      <c r="A37" s="6" t="s">
        <v>420</v>
      </c>
      <c r="B37" s="6" t="s">
        <v>35</v>
      </c>
      <c r="C37" s="7" t="s">
        <v>35</v>
      </c>
    </row>
    <row r="38" spans="1:7" ht="12" customHeight="1">
      <c r="A38" s="6" t="s">
        <v>421</v>
      </c>
      <c r="B38" s="6" t="str">
        <f>CONCATENATE(C38,", ",D38,", ",E38,", ",F38,", ",G38)</f>
        <v>Caretta caretta, Chelonia mydas, Dermochelys coriacea, Eretmochelys imbricata, Lepidochelys olivacea</v>
      </c>
      <c r="C38" s="6" t="s">
        <v>35</v>
      </c>
      <c r="D38" s="6" t="s">
        <v>36</v>
      </c>
      <c r="E38" s="6" t="s">
        <v>37</v>
      </c>
      <c r="F38" s="6" t="s">
        <v>38</v>
      </c>
      <c r="G38" s="6" t="s">
        <v>174</v>
      </c>
    </row>
    <row r="39" spans="1:5" ht="12" customHeight="1">
      <c r="A39" s="6" t="s">
        <v>422</v>
      </c>
      <c r="B39" s="6" t="s">
        <v>37</v>
      </c>
      <c r="C39" s="7" t="s">
        <v>37</v>
      </c>
      <c r="D39" s="8"/>
      <c r="E39" s="8"/>
    </row>
    <row r="40" spans="1:7" ht="12" customHeight="1">
      <c r="A40" s="6" t="s">
        <v>423</v>
      </c>
      <c r="B40" s="6" t="str">
        <f>CONCATENATE(C40,", ",D40,", ",E40,", ",F40,", ",G40)</f>
        <v>Caretta caretta, Chelonia mydas, Dermochelys coriacea, Eretmochelys imbricata, Lepidochelys olivacea</v>
      </c>
      <c r="C40" s="7" t="s">
        <v>35</v>
      </c>
      <c r="D40" s="7" t="s">
        <v>36</v>
      </c>
      <c r="E40" s="7" t="s">
        <v>37</v>
      </c>
      <c r="F40" s="7" t="s">
        <v>38</v>
      </c>
      <c r="G40" s="7" t="s">
        <v>174</v>
      </c>
    </row>
    <row r="41" spans="1:4" ht="12" customHeight="1">
      <c r="A41" s="6" t="s">
        <v>424</v>
      </c>
      <c r="B41" s="6" t="s">
        <v>36</v>
      </c>
      <c r="C41" s="7" t="s">
        <v>36</v>
      </c>
      <c r="D41" s="8"/>
    </row>
    <row r="42" spans="1:6" ht="12" customHeight="1">
      <c r="A42" s="6" t="s">
        <v>425</v>
      </c>
      <c r="B42" s="6" t="str">
        <f>CONCATENATE(C42,", ",D42,", ",E42)</f>
        <v>Chelonia mydas, Dermochelys coriacea, Eretmochelys imbricata</v>
      </c>
      <c r="C42" s="7" t="s">
        <v>36</v>
      </c>
      <c r="D42" s="7" t="s">
        <v>37</v>
      </c>
      <c r="E42" s="7" t="s">
        <v>38</v>
      </c>
      <c r="F42" s="8"/>
    </row>
    <row r="43" spans="1:5" ht="12" customHeight="1">
      <c r="A43" s="6" t="s">
        <v>426</v>
      </c>
      <c r="B43" s="6" t="s">
        <v>38</v>
      </c>
      <c r="C43" s="6" t="s">
        <v>38</v>
      </c>
      <c r="D43" s="8"/>
      <c r="E43" s="8"/>
    </row>
    <row r="44" spans="1:5" ht="12" customHeight="1">
      <c r="A44" s="6" t="s">
        <v>427</v>
      </c>
      <c r="B44" s="6" t="s">
        <v>38</v>
      </c>
      <c r="C44" s="6" t="s">
        <v>38</v>
      </c>
      <c r="D44" s="8"/>
      <c r="E44" s="8"/>
    </row>
    <row r="45" spans="1:7" ht="12" customHeight="1">
      <c r="A45" s="6" t="s">
        <v>428</v>
      </c>
      <c r="B45" s="6" t="str">
        <f>CONCATENATE(C45,", ",D45,", ",E45)</f>
        <v>Chelonia mydas, Dermochelys coriacea, Lepidochelys olivacea</v>
      </c>
      <c r="C45" s="6" t="s">
        <v>36</v>
      </c>
      <c r="D45" s="6" t="s">
        <v>37</v>
      </c>
      <c r="E45" s="6" t="s">
        <v>174</v>
      </c>
      <c r="F45" s="3"/>
      <c r="G45" s="3"/>
    </row>
    <row r="46" spans="1:6" ht="12" customHeight="1">
      <c r="A46" s="6" t="s">
        <v>429</v>
      </c>
      <c r="B46" s="6" t="str">
        <f>CONCATENATE(C46,", ",D46,", ",E46,", ",F46)</f>
        <v>Chelonia mydas, Dermochelys coriacea, Eretmochelys imbricata, Lepidochelys olivacea</v>
      </c>
      <c r="C46" s="7" t="s">
        <v>36</v>
      </c>
      <c r="D46" s="7" t="s">
        <v>37</v>
      </c>
      <c r="E46" s="7" t="s">
        <v>38</v>
      </c>
      <c r="F46" s="7" t="s">
        <v>174</v>
      </c>
    </row>
    <row r="47" spans="1:5" ht="12" customHeight="1">
      <c r="A47" s="6" t="s">
        <v>430</v>
      </c>
      <c r="B47" s="6" t="str">
        <f>CONCATENATE(C47,", ",D47,", ",E47)</f>
        <v>Chelonia mydas, Dermochelys coriacea, Lepidochelys olivacea</v>
      </c>
      <c r="C47" s="7" t="s">
        <v>36</v>
      </c>
      <c r="D47" s="7" t="s">
        <v>37</v>
      </c>
      <c r="E47" s="7" t="s">
        <v>174</v>
      </c>
    </row>
    <row r="48" spans="1:6" ht="12" customHeight="1">
      <c r="A48" s="6" t="s">
        <v>431</v>
      </c>
      <c r="B48" s="6" t="str">
        <f>CONCATENATE(C48,", ",D48,", ",E48)</f>
        <v>Caretta caretta, Eretmochelys imbricata, Lepidochelys olivacea</v>
      </c>
      <c r="C48" s="7" t="s">
        <v>35</v>
      </c>
      <c r="D48" s="7" t="s">
        <v>38</v>
      </c>
      <c r="E48" s="7" t="s">
        <v>174</v>
      </c>
      <c r="F48" s="8"/>
    </row>
    <row r="49" spans="1:5" ht="12" customHeight="1">
      <c r="A49" s="6" t="s">
        <v>432</v>
      </c>
      <c r="B49" s="6" t="s">
        <v>38</v>
      </c>
      <c r="C49" s="7" t="s">
        <v>38</v>
      </c>
      <c r="D49" s="8"/>
      <c r="E49" s="8"/>
    </row>
    <row r="50" spans="1:5" ht="12" customHeight="1">
      <c r="A50" s="6" t="s">
        <v>433</v>
      </c>
      <c r="B50" s="6" t="str">
        <f>CONCATENATE(C50,", ",D50,", ",E50)</f>
        <v>Caretta caretta, Chelonia mydas, Eretmochelys imbricata</v>
      </c>
      <c r="C50" s="6" t="s">
        <v>35</v>
      </c>
      <c r="D50" s="6" t="s">
        <v>36</v>
      </c>
      <c r="E50" s="6" t="s">
        <v>38</v>
      </c>
    </row>
    <row r="51" spans="1:5" ht="12" customHeight="1">
      <c r="A51" s="6" t="s">
        <v>434</v>
      </c>
      <c r="B51" s="6" t="s">
        <v>38</v>
      </c>
      <c r="C51" s="7" t="s">
        <v>38</v>
      </c>
      <c r="D51" s="8"/>
      <c r="E51" s="8"/>
    </row>
    <row r="52" spans="1:4" ht="12" customHeight="1">
      <c r="A52" s="6" t="s">
        <v>435</v>
      </c>
      <c r="B52" s="6" t="s">
        <v>37</v>
      </c>
      <c r="C52" s="7" t="s">
        <v>37</v>
      </c>
      <c r="D52" s="8"/>
    </row>
    <row r="53" spans="1:7" ht="12" customHeight="1">
      <c r="A53" s="6" t="s">
        <v>436</v>
      </c>
      <c r="B53" s="6" t="str">
        <f>CONCATENATE(C53,", ",D53,", ",E53)</f>
        <v>Dermochelys coriacea, Eretmochelys imbricata, Lepidochelys olivacea</v>
      </c>
      <c r="C53" s="6" t="s">
        <v>37</v>
      </c>
      <c r="D53" s="6" t="s">
        <v>38</v>
      </c>
      <c r="E53" s="6" t="s">
        <v>174</v>
      </c>
      <c r="G53" s="8"/>
    </row>
    <row r="54" spans="1:6" ht="12" customHeight="1">
      <c r="A54" s="6" t="s">
        <v>437</v>
      </c>
      <c r="B54" s="7" t="s">
        <v>35</v>
      </c>
      <c r="C54" s="7" t="s">
        <v>35</v>
      </c>
      <c r="D54" s="8"/>
      <c r="E54" s="8"/>
      <c r="F54" s="8"/>
    </row>
    <row r="55" spans="1:5" ht="12" customHeight="1">
      <c r="A55" s="6" t="s">
        <v>438</v>
      </c>
      <c r="B55" s="7" t="s">
        <v>35</v>
      </c>
      <c r="C55" s="7" t="s">
        <v>35</v>
      </c>
      <c r="D55" s="8"/>
      <c r="E55" s="8"/>
    </row>
    <row r="56" spans="1:5" ht="12" customHeight="1">
      <c r="A56" s="6" t="s">
        <v>439</v>
      </c>
      <c r="B56" s="6" t="str">
        <f>CONCATENATE(C56,", ",D56,", ",E56)</f>
        <v>Caretta caretta, Chelonia mydas, Eretmochelys imbricata</v>
      </c>
      <c r="C56" s="6" t="s">
        <v>35</v>
      </c>
      <c r="D56" s="7" t="s">
        <v>36</v>
      </c>
      <c r="E56" s="7" t="s">
        <v>38</v>
      </c>
    </row>
    <row r="57" spans="1:6" ht="12" customHeight="1">
      <c r="A57" s="6" t="s">
        <v>440</v>
      </c>
      <c r="B57" s="6" t="str">
        <f>CONCATENATE(C57,", ",D57,", ",E57)</f>
        <v>Chelonia mydas, Dermochelys coriacea, Lepidochelys olivacea</v>
      </c>
      <c r="C57" s="6" t="s">
        <v>36</v>
      </c>
      <c r="D57" s="6" t="s">
        <v>37</v>
      </c>
      <c r="E57" s="7" t="s">
        <v>174</v>
      </c>
      <c r="F57" s="8"/>
    </row>
    <row r="58" spans="1:5" ht="12" customHeight="1">
      <c r="A58" s="6" t="s">
        <v>441</v>
      </c>
      <c r="B58" s="6" t="str">
        <f>CONCATENATE(C58,", ",D58,", ",E58)</f>
        <v>Chelonia mydas, Dermochelys coriacea, Eretmochelys imbricata</v>
      </c>
      <c r="C58" s="7" t="s">
        <v>36</v>
      </c>
      <c r="D58" s="7" t="s">
        <v>37</v>
      </c>
      <c r="E58" s="7" t="s">
        <v>38</v>
      </c>
    </row>
    <row r="59" spans="1:5" ht="12" customHeight="1">
      <c r="A59" s="6" t="s">
        <v>442</v>
      </c>
      <c r="B59" s="6" t="str">
        <f>CONCATENATE(C59,", ",D59,", ",E59)</f>
        <v>Caretta caretta, Chelonia mydas, Dermochelys coriacea</v>
      </c>
      <c r="C59" s="6" t="s">
        <v>35</v>
      </c>
      <c r="D59" s="6" t="s">
        <v>36</v>
      </c>
      <c r="E59" s="7" t="s">
        <v>37</v>
      </c>
    </row>
    <row r="60" spans="1:7" ht="12" customHeight="1">
      <c r="A60" s="6" t="s">
        <v>504</v>
      </c>
      <c r="B60" s="6" t="s">
        <v>38</v>
      </c>
      <c r="C60" s="7" t="s">
        <v>38</v>
      </c>
      <c r="D60" s="8"/>
      <c r="E60" s="8"/>
      <c r="F60" s="8"/>
      <c r="G60" s="8"/>
    </row>
    <row r="61" spans="1:5" ht="12" customHeight="1">
      <c r="A61" s="6" t="s">
        <v>505</v>
      </c>
      <c r="B61" s="6" t="str">
        <f>CONCATENATE(C61,", ",D61)</f>
        <v>Dermochelys coriacea, Lepidochelys olivacea</v>
      </c>
      <c r="C61" s="6" t="s">
        <v>37</v>
      </c>
      <c r="D61" s="6" t="s">
        <v>174</v>
      </c>
      <c r="E61" s="3"/>
    </row>
    <row r="62" spans="1:4" ht="12" customHeight="1">
      <c r="A62" s="6" t="s">
        <v>506</v>
      </c>
      <c r="B62" s="6" t="s">
        <v>175</v>
      </c>
      <c r="C62" s="7" t="s">
        <v>175</v>
      </c>
      <c r="D62" s="8"/>
    </row>
    <row r="63" spans="1:5" ht="12" customHeight="1">
      <c r="A63" s="6" t="s">
        <v>507</v>
      </c>
      <c r="B63" s="6" t="s">
        <v>35</v>
      </c>
      <c r="C63" s="7" t="s">
        <v>35</v>
      </c>
      <c r="D63" s="8"/>
      <c r="E63" s="8"/>
    </row>
    <row r="64" spans="1:6" ht="12" customHeight="1">
      <c r="A64" s="6" t="s">
        <v>508</v>
      </c>
      <c r="B64" s="6" t="str">
        <f>CONCATENATE(C64,", ",D64,", ",E64,", ",F64)</f>
        <v>Caretta caretta, Chelonia mydas, Dermochelys coriacea, Eretmochelys imbricata</v>
      </c>
      <c r="C64" s="6" t="s">
        <v>35</v>
      </c>
      <c r="D64" s="7" t="s">
        <v>36</v>
      </c>
      <c r="E64" s="7" t="s">
        <v>37</v>
      </c>
      <c r="F64" s="7" t="s">
        <v>38</v>
      </c>
    </row>
    <row r="65" spans="1:6" ht="12" customHeight="1">
      <c r="A65" s="6" t="s">
        <v>509</v>
      </c>
      <c r="B65" s="6" t="str">
        <f>CONCATENATE(C65,", ",D65,", ",E65)</f>
        <v>Chelonia mydas, Dermochelys coriacea, Eretmochelys imbricata</v>
      </c>
      <c r="C65" s="6" t="s">
        <v>36</v>
      </c>
      <c r="D65" s="7" t="s">
        <v>37</v>
      </c>
      <c r="E65" s="7" t="s">
        <v>38</v>
      </c>
      <c r="F65" s="8"/>
    </row>
    <row r="66" spans="1:7" ht="12" customHeight="1">
      <c r="A66" s="6" t="s">
        <v>510</v>
      </c>
      <c r="B66" s="6" t="str">
        <f>CONCATENATE(C66,", ",D66)</f>
        <v>Dermochelys coriacea, Eretmochelys imbricata</v>
      </c>
      <c r="C66" s="6" t="s">
        <v>37</v>
      </c>
      <c r="D66" s="6" t="s">
        <v>38</v>
      </c>
      <c r="E66" s="8"/>
      <c r="F66" s="8"/>
      <c r="G66" s="8"/>
    </row>
    <row r="67" spans="1:6" ht="12" customHeight="1">
      <c r="A67" s="6" t="s">
        <v>511</v>
      </c>
      <c r="B67" s="6" t="str">
        <f>CONCATENATE(C67,", ",D67,", ",E67)</f>
        <v>Chelonia mydas, Dermochelys coriacea, Eretmochelys imbricata</v>
      </c>
      <c r="C67" s="7" t="s">
        <v>36</v>
      </c>
      <c r="D67" s="7" t="s">
        <v>37</v>
      </c>
      <c r="E67" s="7" t="s">
        <v>38</v>
      </c>
      <c r="F67" s="8"/>
    </row>
    <row r="68" spans="1:7" ht="12" customHeight="1">
      <c r="A68" s="6" t="s">
        <v>512</v>
      </c>
      <c r="B68" s="6" t="str">
        <f>CONCATENATE(C68,", ",D68,", ",E68,", ",F68)</f>
        <v>Caretta caretta, Chelonia mydas, Dermochelys coriacea, Eretmochelys imbricata</v>
      </c>
      <c r="C68" s="6" t="s">
        <v>35</v>
      </c>
      <c r="D68" s="6" t="s">
        <v>36</v>
      </c>
      <c r="E68" s="6" t="s">
        <v>37</v>
      </c>
      <c r="F68" s="6" t="s">
        <v>38</v>
      </c>
      <c r="G68" s="8"/>
    </row>
    <row r="69" spans="1:7" ht="12" customHeight="1">
      <c r="A69" s="6" t="s">
        <v>513</v>
      </c>
      <c r="B69" s="6" t="str">
        <f>CONCATENATE(C69,", ",D69,", ",E69,", ",F69,", ",G69)</f>
        <v>Caretta caretta, Chelonia mydas, Dermochelys coriacea, Eretmochelys imbricata, Lepidochelys olivacea</v>
      </c>
      <c r="C69" s="7" t="s">
        <v>35</v>
      </c>
      <c r="D69" s="7" t="s">
        <v>36</v>
      </c>
      <c r="E69" s="7" t="s">
        <v>37</v>
      </c>
      <c r="F69" s="7" t="s">
        <v>38</v>
      </c>
      <c r="G69" s="7" t="s">
        <v>174</v>
      </c>
    </row>
    <row r="70" spans="1:6" ht="12" customHeight="1">
      <c r="A70" s="6" t="s">
        <v>514</v>
      </c>
      <c r="B70" s="6" t="str">
        <f>CONCATENATE(C70,", ",D70,", ",E70)</f>
        <v>Caretta caretta, Dermochelys coriacea, Eretmochelys imbricata</v>
      </c>
      <c r="C70" s="7" t="s">
        <v>35</v>
      </c>
      <c r="D70" s="7" t="s">
        <v>37</v>
      </c>
      <c r="E70" s="7" t="s">
        <v>38</v>
      </c>
      <c r="F70" s="8"/>
    </row>
    <row r="71" spans="1:7" ht="12" customHeight="1">
      <c r="A71" s="6" t="s">
        <v>515</v>
      </c>
      <c r="B71" s="6" t="str">
        <f>CONCATENATE(C71,", ",D71)</f>
        <v>Dermochelys coriacea, Eretmochelys imbricata</v>
      </c>
      <c r="C71" s="7" t="s">
        <v>37</v>
      </c>
      <c r="D71" s="7" t="s">
        <v>38</v>
      </c>
      <c r="E71" s="8"/>
      <c r="F71" s="8"/>
      <c r="G71" s="8"/>
    </row>
    <row r="72" spans="1:6" ht="12" customHeight="1">
      <c r="A72" s="6" t="s">
        <v>516</v>
      </c>
      <c r="B72" s="6" t="s">
        <v>38</v>
      </c>
      <c r="C72" s="6" t="s">
        <v>38</v>
      </c>
      <c r="D72" s="3"/>
      <c r="E72" s="8"/>
      <c r="F72" s="8"/>
    </row>
    <row r="73" spans="1:4" ht="12" customHeight="1">
      <c r="A73" s="6" t="s">
        <v>517</v>
      </c>
      <c r="B73" s="6" t="s">
        <v>38</v>
      </c>
      <c r="C73" s="7" t="s">
        <v>38</v>
      </c>
      <c r="D73" s="8"/>
    </row>
    <row r="74" spans="1:5" ht="12" customHeight="1">
      <c r="A74" s="6" t="s">
        <v>518</v>
      </c>
      <c r="B74" s="6" t="s">
        <v>38</v>
      </c>
      <c r="C74" s="6" t="s">
        <v>38</v>
      </c>
      <c r="D74" s="8"/>
      <c r="E74" s="8"/>
    </row>
    <row r="75" spans="1:7" ht="12" customHeight="1">
      <c r="A75" s="6" t="s">
        <v>519</v>
      </c>
      <c r="B75" s="6" t="str">
        <f>CONCATENATE(C75,", ",D75)</f>
        <v>Caretta caretta, Chelonia mydas</v>
      </c>
      <c r="C75" s="6" t="s">
        <v>35</v>
      </c>
      <c r="D75" s="6" t="s">
        <v>36</v>
      </c>
      <c r="E75" s="3"/>
      <c r="F75" s="3"/>
      <c r="G75" s="3"/>
    </row>
    <row r="76" spans="1:7" ht="12" customHeight="1">
      <c r="A76" s="6" t="s">
        <v>520</v>
      </c>
      <c r="B76" s="6" t="str">
        <f>CONCATENATE(C76,", ",D76,", ",E76,", ",F76,", ",G76)</f>
        <v>Caretta caretta, Chelonia mydas, Dermochelys coriacea, Eretmochelys imbricata, Lepidochelys olivacea</v>
      </c>
      <c r="C76" s="7" t="s">
        <v>35</v>
      </c>
      <c r="D76" s="7" t="s">
        <v>36</v>
      </c>
      <c r="E76" s="7" t="s">
        <v>37</v>
      </c>
      <c r="F76" s="7" t="s">
        <v>38</v>
      </c>
      <c r="G76" s="7" t="s">
        <v>174</v>
      </c>
    </row>
    <row r="77" spans="1:5" ht="12" customHeight="1">
      <c r="A77" s="6" t="s">
        <v>521</v>
      </c>
      <c r="B77" s="6" t="str">
        <f>CONCATENATE(C77,", ",D77,", ",E77)</f>
        <v>Chelonia mydas, Dermochelys coriacea, Eretmochelys imbricata</v>
      </c>
      <c r="C77" s="7" t="s">
        <v>36</v>
      </c>
      <c r="D77" s="7" t="s">
        <v>37</v>
      </c>
      <c r="E77" s="7" t="s">
        <v>38</v>
      </c>
    </row>
    <row r="78" spans="1:4" ht="12" customHeight="1">
      <c r="A78" s="6" t="s">
        <v>522</v>
      </c>
      <c r="B78" s="6" t="s">
        <v>36</v>
      </c>
      <c r="C78" s="7" t="s">
        <v>36</v>
      </c>
      <c r="D78" s="8"/>
    </row>
    <row r="79" spans="1:5" ht="12" customHeight="1">
      <c r="A79" s="6" t="s">
        <v>523</v>
      </c>
      <c r="B79" s="6" t="s">
        <v>37</v>
      </c>
      <c r="C79" s="7" t="s">
        <v>37</v>
      </c>
      <c r="D79" s="8"/>
      <c r="E79" s="8"/>
    </row>
    <row r="80" spans="1:5" ht="12" customHeight="1">
      <c r="A80" s="6" t="s">
        <v>524</v>
      </c>
      <c r="B80" s="7" t="str">
        <f>CONCATENATE(C80,", ",D80,", ",E80)</f>
        <v>Chelonia mydas, Dermochelys coriacea, Eretmochelys imbricata</v>
      </c>
      <c r="C80" s="6" t="s">
        <v>36</v>
      </c>
      <c r="D80" s="7" t="s">
        <v>37</v>
      </c>
      <c r="E80" s="7" t="s">
        <v>38</v>
      </c>
    </row>
    <row r="81" spans="1:7" ht="12" customHeight="1">
      <c r="A81" s="6" t="s">
        <v>525</v>
      </c>
      <c r="B81" s="7" t="str">
        <f>CONCATENATE(C81,", ",D81,", ",E81,", ",F81)</f>
        <v>Caretta caretta, Chelonia mydas, Dermochelys coriacea, Eretmochelys imbricata</v>
      </c>
      <c r="C81" s="6" t="s">
        <v>35</v>
      </c>
      <c r="D81" s="6" t="s">
        <v>36</v>
      </c>
      <c r="E81" s="6" t="s">
        <v>37</v>
      </c>
      <c r="F81" s="6" t="s">
        <v>38</v>
      </c>
      <c r="G81" s="3"/>
    </row>
    <row r="82" spans="1:7" ht="12" customHeight="1">
      <c r="A82" s="6" t="s">
        <v>526</v>
      </c>
      <c r="B82" s="7" t="str">
        <f>CONCATENATE(C82,", ",D82,", ",E82,", ",F82,", ",G82)</f>
        <v>Caretta caretta, Chelonia mydas, Dermochelys coriacea, Eretmochelys imbricata, Lepidochelys olivacea</v>
      </c>
      <c r="C82" s="7" t="s">
        <v>35</v>
      </c>
      <c r="D82" s="7" t="s">
        <v>36</v>
      </c>
      <c r="E82" s="7" t="s">
        <v>37</v>
      </c>
      <c r="F82" s="7" t="s">
        <v>38</v>
      </c>
      <c r="G82" s="7" t="s">
        <v>174</v>
      </c>
    </row>
    <row r="83" spans="1:6" ht="12" customHeight="1">
      <c r="A83" s="6" t="s">
        <v>527</v>
      </c>
      <c r="B83" s="7" t="str">
        <f>CONCATENATE(C83,", ",D83,", ",E83,", ",F83)</f>
        <v>Caretta caretta, Chelonia mydas, Dermochelys coriacea, Eretmochelys imbricata</v>
      </c>
      <c r="C83" s="7" t="s">
        <v>35</v>
      </c>
      <c r="D83" s="7" t="s">
        <v>36</v>
      </c>
      <c r="E83" s="7" t="s">
        <v>37</v>
      </c>
      <c r="F83" s="7" t="s">
        <v>38</v>
      </c>
    </row>
    <row r="84" spans="1:6" ht="12" customHeight="1">
      <c r="A84" s="6" t="s">
        <v>528</v>
      </c>
      <c r="B84" s="7" t="str">
        <f>CONCATENATE(C84,", ",D84,", ",E84,", ",F84)</f>
        <v>Caretta caretta, Dermochelys coriacea, Eretmochelys imbricata, Natator depressus</v>
      </c>
      <c r="C84" s="7" t="s">
        <v>35</v>
      </c>
      <c r="D84" s="7" t="s">
        <v>37</v>
      </c>
      <c r="E84" s="7" t="s">
        <v>38</v>
      </c>
      <c r="F84" s="7" t="s">
        <v>175</v>
      </c>
    </row>
    <row r="85" spans="1:6" ht="12" customHeight="1">
      <c r="A85" s="6" t="s">
        <v>529</v>
      </c>
      <c r="B85" s="7" t="str">
        <f>CONCATENATE(C85,", ",D85)</f>
        <v>Dermochelys coriacea, Lepidochelys olivacea</v>
      </c>
      <c r="C85" s="7" t="s">
        <v>37</v>
      </c>
      <c r="D85" s="7" t="s">
        <v>174</v>
      </c>
      <c r="E85" s="8"/>
      <c r="F85" s="8"/>
    </row>
    <row r="86" spans="1:8" ht="12" customHeight="1">
      <c r="A86" s="6" t="s">
        <v>530</v>
      </c>
      <c r="B86" s="6" t="str">
        <f>CONCATENATE(C86,", ",D86,", ",E86,", ",F86,", ",G86)</f>
        <v>Caretta caretta, Chelonia mydas, Dermochelys coriacea, Eretmochelys imbricata, Lepidochelys kempii</v>
      </c>
      <c r="C86" s="6" t="s">
        <v>35</v>
      </c>
      <c r="D86" s="7" t="s">
        <v>36</v>
      </c>
      <c r="E86" s="7" t="s">
        <v>37</v>
      </c>
      <c r="F86" s="7" t="s">
        <v>38</v>
      </c>
      <c r="G86" s="7" t="s">
        <v>39</v>
      </c>
      <c r="H86" s="8"/>
    </row>
    <row r="87" spans="1:7" ht="12" customHeight="1">
      <c r="A87" s="6" t="s">
        <v>470</v>
      </c>
      <c r="B87" s="6" t="s">
        <v>37</v>
      </c>
      <c r="C87" s="6" t="s">
        <v>37</v>
      </c>
      <c r="D87" s="3"/>
      <c r="E87" s="3"/>
      <c r="F87" s="3"/>
      <c r="G87" s="3"/>
    </row>
    <row r="88" spans="1:4" ht="12" customHeight="1">
      <c r="A88" s="6" t="s">
        <v>471</v>
      </c>
      <c r="B88" s="6" t="s">
        <v>37</v>
      </c>
      <c r="C88" s="7" t="s">
        <v>37</v>
      </c>
      <c r="D88" s="8"/>
    </row>
    <row r="89" spans="1:6" ht="12" customHeight="1">
      <c r="A89" s="6" t="s">
        <v>472</v>
      </c>
      <c r="B89" s="6" t="str">
        <f>CONCATENATE(C89,", ",D89,", ",E89)</f>
        <v>Caretta caretta, Dermochelys coriacea, Eretmochelys imbricata</v>
      </c>
      <c r="C89" s="7" t="s">
        <v>35</v>
      </c>
      <c r="D89" s="7" t="s">
        <v>37</v>
      </c>
      <c r="E89" s="7" t="s">
        <v>38</v>
      </c>
      <c r="F89" s="8"/>
    </row>
    <row r="90" spans="1:5" ht="12" customHeight="1">
      <c r="A90" s="6" t="s">
        <v>176</v>
      </c>
      <c r="B90" s="6" t="s">
        <v>38</v>
      </c>
      <c r="C90" s="7" t="s">
        <v>38</v>
      </c>
      <c r="D90" s="8"/>
      <c r="E90" s="8"/>
    </row>
    <row r="91" spans="1:6" ht="12" customHeight="1">
      <c r="A91" s="6" t="s">
        <v>473</v>
      </c>
      <c r="B91" s="7" t="s">
        <v>38</v>
      </c>
      <c r="C91" s="7" t="s">
        <v>38</v>
      </c>
      <c r="D91" s="8"/>
      <c r="E91" s="8"/>
      <c r="F91" s="8"/>
    </row>
    <row r="92" spans="1:6" ht="12" customHeight="1">
      <c r="A92" s="6" t="s">
        <v>474</v>
      </c>
      <c r="B92" s="7" t="str">
        <f>CONCATENATE(C92,", ",D92,", ",E92,", ",F92)</f>
        <v>Chelonia mydas, Dermochelys coriacea, Eretmochelys imbricata, Lepidochelys olivacea</v>
      </c>
      <c r="C92" s="6" t="s">
        <v>36</v>
      </c>
      <c r="D92" s="7" t="s">
        <v>37</v>
      </c>
      <c r="E92" s="7" t="s">
        <v>38</v>
      </c>
      <c r="F92" s="7" t="s">
        <v>174</v>
      </c>
    </row>
    <row r="93" spans="1:5" ht="12" customHeight="1">
      <c r="A93" s="6" t="s">
        <v>475</v>
      </c>
      <c r="B93" s="7" t="str">
        <f>CONCATENATE(C93,", ",D93)</f>
        <v>Dermochelys coriacea, Lepidochelys olivacea</v>
      </c>
      <c r="C93" s="6" t="s">
        <v>37</v>
      </c>
      <c r="D93" s="6" t="s">
        <v>174</v>
      </c>
      <c r="E93" s="3"/>
    </row>
    <row r="94" spans="1:6" ht="12" customHeight="1">
      <c r="A94" s="6" t="s">
        <v>476</v>
      </c>
      <c r="B94" s="7" t="str">
        <f>CONCATENATE(C94,", ",D94)</f>
        <v>Caretta caretta, Chelonia mydas</v>
      </c>
      <c r="C94" s="7" t="s">
        <v>35</v>
      </c>
      <c r="D94" s="7" t="s">
        <v>36</v>
      </c>
      <c r="E94" s="8"/>
      <c r="F94" s="8"/>
    </row>
    <row r="95" spans="1:6" ht="12" customHeight="1">
      <c r="A95" s="6" t="s">
        <v>477</v>
      </c>
      <c r="B95" s="7" t="str">
        <f>CONCATENATE(C95,", ",D95,", ",E95)</f>
        <v>Caretta caretta, Dermochelys coriacea, Eretmochelys imbricata</v>
      </c>
      <c r="C95" s="7" t="s">
        <v>35</v>
      </c>
      <c r="D95" s="7" t="s">
        <v>37</v>
      </c>
      <c r="E95" s="7" t="s">
        <v>38</v>
      </c>
      <c r="F95" s="8"/>
    </row>
    <row r="96" spans="1:6" ht="12" customHeight="1">
      <c r="A96" s="6" t="s">
        <v>478</v>
      </c>
      <c r="B96" s="7" t="str">
        <f>CONCATENATE(C96,", ",D96,", ",E96,", ",F96)</f>
        <v>Caretta caretta, Chelonia mydas, Dermochelys coriacea, Eretmochelys imbricata</v>
      </c>
      <c r="C96" s="6" t="s">
        <v>35</v>
      </c>
      <c r="D96" s="7" t="s">
        <v>36</v>
      </c>
      <c r="E96" s="7" t="s">
        <v>37</v>
      </c>
      <c r="F96" s="7" t="s">
        <v>38</v>
      </c>
    </row>
    <row r="97" spans="1:4" ht="12" customHeight="1">
      <c r="A97" s="6" t="s">
        <v>479</v>
      </c>
      <c r="B97" s="7" t="s">
        <v>38</v>
      </c>
      <c r="C97" s="6" t="s">
        <v>38</v>
      </c>
      <c r="D97" s="8"/>
    </row>
    <row r="98" spans="1:6" ht="12" customHeight="1">
      <c r="A98" s="6" t="s">
        <v>480</v>
      </c>
      <c r="B98" s="7" t="str">
        <f>CONCATENATE(C98,", ",D98,", ",E98,", ",F98)</f>
        <v>Chelonia mydas, Dermochelys coriacea, Eretmochelys imbricata, Lepidochelys olivacea</v>
      </c>
      <c r="C98" s="6" t="s">
        <v>36</v>
      </c>
      <c r="D98" s="6" t="s">
        <v>37</v>
      </c>
      <c r="E98" s="6" t="s">
        <v>38</v>
      </c>
      <c r="F98" s="7" t="s">
        <v>174</v>
      </c>
    </row>
    <row r="99" spans="1:6" ht="12" customHeight="1">
      <c r="A99" s="6" t="s">
        <v>481</v>
      </c>
      <c r="B99" s="7" t="s">
        <v>37</v>
      </c>
      <c r="C99" s="7" t="s">
        <v>37</v>
      </c>
      <c r="D99" s="8"/>
      <c r="E99" s="8"/>
      <c r="F99" s="8"/>
    </row>
    <row r="100" spans="1:6" ht="12" customHeight="1">
      <c r="A100" s="6" t="s">
        <v>482</v>
      </c>
      <c r="B100" s="7" t="str">
        <f>CONCATENATE(C100,", ",D100,", ",E100,", ",F100)</f>
        <v>Chelonia mydas, Dermochelys coriacea, Eretmochelys imbricata, Lepidochelys olivacea</v>
      </c>
      <c r="C100" s="7" t="s">
        <v>36</v>
      </c>
      <c r="D100" s="7" t="s">
        <v>37</v>
      </c>
      <c r="E100" s="7" t="s">
        <v>38</v>
      </c>
      <c r="F100" s="7" t="s">
        <v>174</v>
      </c>
    </row>
    <row r="101" spans="1:6" ht="12" customHeight="1">
      <c r="A101" s="6" t="s">
        <v>483</v>
      </c>
      <c r="B101" s="7" t="str">
        <f>CONCATENATE(C101,", ",D101,", ",E101,", ",F101)</f>
        <v>Chelonia mydas, Dermochelys coriacea, Eretmochelys imbricata, Lepidochelys olivacea</v>
      </c>
      <c r="C101" s="6" t="s">
        <v>36</v>
      </c>
      <c r="D101" s="6" t="s">
        <v>37</v>
      </c>
      <c r="E101" s="6" t="s">
        <v>38</v>
      </c>
      <c r="F101" s="6" t="s">
        <v>174</v>
      </c>
    </row>
    <row r="102" spans="1:6" ht="12" customHeight="1">
      <c r="A102" s="6" t="s">
        <v>484</v>
      </c>
      <c r="B102" s="7" t="str">
        <f>CONCATENATE(C102,", ",D102,", ",E102)</f>
        <v>Caretta caretta, Chelonia mydas, Lepidochelys olivacea</v>
      </c>
      <c r="C102" s="7" t="s">
        <v>35</v>
      </c>
      <c r="D102" s="7" t="s">
        <v>36</v>
      </c>
      <c r="E102" s="7" t="s">
        <v>174</v>
      </c>
      <c r="F102" s="8"/>
    </row>
    <row r="103" spans="1:6" ht="12" customHeight="1">
      <c r="A103" s="6" t="s">
        <v>485</v>
      </c>
      <c r="B103" s="7" t="str">
        <f>CONCATENATE(C103,", ",D103,", ",E103,", ",F103)</f>
        <v>Caretta caretta, Chelonia mydas, Dermochelys coriacea, Eretmochelys imbricata</v>
      </c>
      <c r="C103" s="7" t="s">
        <v>35</v>
      </c>
      <c r="D103" s="7" t="s">
        <v>36</v>
      </c>
      <c r="E103" s="7" t="s">
        <v>37</v>
      </c>
      <c r="F103" s="7" t="s">
        <v>38</v>
      </c>
    </row>
    <row r="104" spans="1:6" ht="12" customHeight="1">
      <c r="A104" s="6" t="s">
        <v>486</v>
      </c>
      <c r="B104" s="7" t="s">
        <v>35</v>
      </c>
      <c r="C104" s="7" t="s">
        <v>35</v>
      </c>
      <c r="D104" s="8"/>
      <c r="E104" s="8"/>
      <c r="F104" s="8"/>
    </row>
    <row r="105" spans="1:5" ht="12" customHeight="1">
      <c r="A105" s="6" t="s">
        <v>487</v>
      </c>
      <c r="B105" s="7" t="str">
        <f>CONCATENATE(C105,", ",D105)</f>
        <v>Dermochelys coriacea, Eretmochelys imbricata</v>
      </c>
      <c r="C105" s="6" t="s">
        <v>37</v>
      </c>
      <c r="D105" s="6" t="s">
        <v>38</v>
      </c>
      <c r="E105" s="3"/>
    </row>
    <row r="106" spans="1:5" ht="12" customHeight="1">
      <c r="A106" s="6" t="s">
        <v>488</v>
      </c>
      <c r="B106" s="7" t="str">
        <f>CONCATENATE(C106,", ",D106,", ",E106)</f>
        <v>Chelonia mydas, Dermochelys coriacea, Eretmochelys imbricata</v>
      </c>
      <c r="C106" s="7" t="s">
        <v>36</v>
      </c>
      <c r="D106" s="7" t="s">
        <v>37</v>
      </c>
      <c r="E106" s="7" t="s">
        <v>38</v>
      </c>
    </row>
    <row r="107" spans="1:6" ht="12" customHeight="1">
      <c r="A107" s="6" t="s">
        <v>489</v>
      </c>
      <c r="B107" s="7" t="str">
        <f>CONCATENATE(C107,", ",D107,", ",E107,", ",F107)</f>
        <v>Caretta caretta, Chelonia mydas, Dermochelys coriacea, Lepidochelys kempii</v>
      </c>
      <c r="C107" s="7" t="s">
        <v>35</v>
      </c>
      <c r="D107" s="7" t="s">
        <v>36</v>
      </c>
      <c r="E107" s="7" t="s">
        <v>37</v>
      </c>
      <c r="F107" s="7" t="s">
        <v>39</v>
      </c>
    </row>
    <row r="108" spans="1:5" ht="12" customHeight="1">
      <c r="A108" s="6" t="s">
        <v>490</v>
      </c>
      <c r="B108" s="7" t="s">
        <v>35</v>
      </c>
      <c r="C108" s="6" t="s">
        <v>35</v>
      </c>
      <c r="D108" s="3"/>
      <c r="E108" s="3"/>
    </row>
    <row r="109" spans="1:6" ht="12" customHeight="1">
      <c r="A109" s="6" t="s">
        <v>491</v>
      </c>
      <c r="B109" s="7" t="s">
        <v>38</v>
      </c>
      <c r="C109" s="7" t="s">
        <v>38</v>
      </c>
      <c r="D109" s="8"/>
      <c r="E109" s="8"/>
      <c r="F109" s="8"/>
    </row>
    <row r="110" spans="1:5" ht="12" customHeight="1">
      <c r="A110" s="6" t="s">
        <v>492</v>
      </c>
      <c r="B110" s="7" t="str">
        <f>CONCATENATE(C110,", ",D110,", ",E110)</f>
        <v>Caretta caretta, Chelonia mydas, Eretmochelys imbricata</v>
      </c>
      <c r="C110" s="7" t="s">
        <v>35</v>
      </c>
      <c r="D110" s="7" t="s">
        <v>36</v>
      </c>
      <c r="E110" s="7" t="s">
        <v>38</v>
      </c>
    </row>
    <row r="111" spans="1:6" ht="12" customHeight="1">
      <c r="A111" s="6" t="s">
        <v>493</v>
      </c>
      <c r="B111" s="7" t="str">
        <f>CONCATENATE(C111,", ",D111,", ",E111,", ",F111)</f>
        <v>Caretta caretta, Chelonia mydas, Dermochelys coriacea, Eretmochelys imbricata</v>
      </c>
      <c r="C111" s="6" t="s">
        <v>35</v>
      </c>
      <c r="D111" s="7" t="s">
        <v>36</v>
      </c>
      <c r="E111" s="7" t="s">
        <v>37</v>
      </c>
      <c r="F111" s="7" t="s">
        <v>38</v>
      </c>
    </row>
    <row r="112" spans="1:5" ht="12" customHeight="1">
      <c r="A112" s="6" t="s">
        <v>494</v>
      </c>
      <c r="B112" s="7" t="str">
        <f>CONCATENATE(C112,", ",D112)</f>
        <v>Dermochelys coriacea, Eretmochelys imbricata</v>
      </c>
      <c r="C112" s="6" t="s">
        <v>37</v>
      </c>
      <c r="D112" s="6" t="s">
        <v>38</v>
      </c>
      <c r="E112" s="3"/>
    </row>
    <row r="113" spans="1:5" ht="12" customHeight="1">
      <c r="A113" s="6" t="s">
        <v>495</v>
      </c>
      <c r="B113" s="7" t="s">
        <v>38</v>
      </c>
      <c r="C113" s="7" t="s">
        <v>38</v>
      </c>
      <c r="D113" s="8"/>
      <c r="E113" s="8"/>
    </row>
    <row r="114" spans="1:5" ht="12" customHeight="1">
      <c r="A114" s="6" t="s">
        <v>496</v>
      </c>
      <c r="B114" s="7" t="str">
        <f>CONCATENATE(C114,", ",D114,", ",E114)</f>
        <v>Caretta caretta, Dermochelys coriacea, Lepidochelys olivacea</v>
      </c>
      <c r="C114" s="7" t="s">
        <v>35</v>
      </c>
      <c r="D114" s="7" t="s">
        <v>37</v>
      </c>
      <c r="E114" s="7" t="s">
        <v>174</v>
      </c>
    </row>
    <row r="115" spans="1:5" ht="12" customHeight="1">
      <c r="A115" s="6" t="s">
        <v>497</v>
      </c>
      <c r="B115" s="7" t="str">
        <f>CONCATENATE(C115,", ",D115,", ",E115)</f>
        <v>Caretta caretta, Dermochelys coriacea, Lepidochelys olivacea</v>
      </c>
      <c r="C115" s="6" t="s">
        <v>35</v>
      </c>
      <c r="D115" s="7" t="s">
        <v>37</v>
      </c>
      <c r="E115" s="7" t="s">
        <v>174</v>
      </c>
    </row>
    <row r="116" spans="1:6" ht="12" customHeight="1">
      <c r="A116" s="6" t="s">
        <v>498</v>
      </c>
      <c r="B116" s="7" t="str">
        <f>CONCATENATE(C116,", ",D116,", ",E116,", ",F116)</f>
        <v>Caretta caretta, Chelonia mydas, Dermochelys coriacea, Eretmochelys imbricata</v>
      </c>
      <c r="C116" s="6" t="s">
        <v>35</v>
      </c>
      <c r="D116" s="7" t="s">
        <v>36</v>
      </c>
      <c r="E116" s="7" t="s">
        <v>37</v>
      </c>
      <c r="F116" s="7" t="s">
        <v>38</v>
      </c>
    </row>
    <row r="117" spans="1:5" ht="12" customHeight="1">
      <c r="A117" s="6" t="s">
        <v>499</v>
      </c>
      <c r="B117" s="7" t="s">
        <v>35</v>
      </c>
      <c r="C117" s="6" t="s">
        <v>35</v>
      </c>
      <c r="D117" s="3"/>
      <c r="E117" s="3"/>
    </row>
    <row r="118" spans="1:4" ht="12" customHeight="1">
      <c r="A118" s="6" t="s">
        <v>500</v>
      </c>
      <c r="B118" s="7" t="s">
        <v>38</v>
      </c>
      <c r="C118" s="7" t="s">
        <v>38</v>
      </c>
      <c r="D118" s="8"/>
    </row>
    <row r="119" spans="1:4" ht="12" customHeight="1">
      <c r="A119" s="6" t="s">
        <v>501</v>
      </c>
      <c r="B119" s="7" t="str">
        <f>CONCATENATE(C119,", ",D119)</f>
        <v>Dermochelys coriacea, Lepidochelys olivacea</v>
      </c>
      <c r="C119" s="7" t="s">
        <v>37</v>
      </c>
      <c r="D119" s="7" t="s">
        <v>174</v>
      </c>
    </row>
    <row r="120" spans="1:5" ht="12" customHeight="1">
      <c r="A120" s="6" t="s">
        <v>502</v>
      </c>
      <c r="B120" s="7" t="str">
        <f>CONCATENATE(C120,", ",D120)</f>
        <v>Dermochelys coriacea, Lepidochelys olivacea</v>
      </c>
      <c r="C120" s="6" t="s">
        <v>37</v>
      </c>
      <c r="D120" s="7" t="s">
        <v>174</v>
      </c>
      <c r="E120" s="8"/>
    </row>
    <row r="121" spans="1:6" ht="12" customHeight="1">
      <c r="A121" s="6" t="s">
        <v>503</v>
      </c>
      <c r="B121" s="7" t="str">
        <f>CONCATENATE(C121,", ",D121,", ",E121,", ",F121)</f>
        <v>Caretta caretta, Chelonia mydas, Dermochelys coriacea, Eretmochelys imbricata</v>
      </c>
      <c r="C121" s="6" t="s">
        <v>35</v>
      </c>
      <c r="D121" s="7" t="s">
        <v>36</v>
      </c>
      <c r="E121" s="7" t="s">
        <v>37</v>
      </c>
      <c r="F121" s="7" t="s">
        <v>38</v>
      </c>
    </row>
    <row r="122" spans="1:5" ht="12" customHeight="1">
      <c r="A122" s="6" t="s">
        <v>327</v>
      </c>
      <c r="B122" s="7" t="str">
        <f>CONCATENATE(C122,", ",D122)</f>
        <v>Dermochelys coriacea, Eretmochelys imbricata</v>
      </c>
      <c r="C122" s="6" t="s">
        <v>37</v>
      </c>
      <c r="D122" s="6" t="s">
        <v>38</v>
      </c>
      <c r="E122" s="3"/>
    </row>
    <row r="123" spans="1:5" ht="12" customHeight="1">
      <c r="A123" s="6" t="s">
        <v>328</v>
      </c>
      <c r="B123" s="7" t="str">
        <f>CONCATENATE(C123,", ",D123)</f>
        <v>Chelonia mydas, Eretmochelys imbricata</v>
      </c>
      <c r="C123" s="7" t="s">
        <v>36</v>
      </c>
      <c r="D123" s="7" t="s">
        <v>38</v>
      </c>
      <c r="E123" s="8"/>
    </row>
    <row r="124" spans="1:5" ht="12" customHeight="1">
      <c r="A124" s="6" t="s">
        <v>329</v>
      </c>
      <c r="B124" s="7" t="str">
        <f>CONCATENATE(C124,", ",D124,", ",E124)</f>
        <v>Chelonia mydas, Dermochelys coriacea, Eretmochelys imbricata</v>
      </c>
      <c r="C124" s="7" t="s">
        <v>36</v>
      </c>
      <c r="D124" s="7" t="s">
        <v>37</v>
      </c>
      <c r="E124" s="7" t="s">
        <v>38</v>
      </c>
    </row>
    <row r="125" spans="1:6" ht="12" customHeight="1">
      <c r="A125" s="6" t="s">
        <v>330</v>
      </c>
      <c r="B125" s="7" t="str">
        <f>CONCATENATE(C125,", ",D125,", ",E125)</f>
        <v>Caretta caretta, Dermochelys coriacea, Eretmochelys imbricata</v>
      </c>
      <c r="C125" s="6" t="s">
        <v>35</v>
      </c>
      <c r="D125" s="6" t="s">
        <v>37</v>
      </c>
      <c r="E125" s="6" t="s">
        <v>38</v>
      </c>
      <c r="F125" s="8"/>
    </row>
    <row r="126" spans="1:5" ht="12" customHeight="1">
      <c r="A126" s="6" t="s">
        <v>331</v>
      </c>
      <c r="B126" s="7" t="str">
        <f>CONCATENATE(C126,", ",D126)</f>
        <v>Dermochelys coriacea, Eretmochelys imbricata</v>
      </c>
      <c r="C126" s="7" t="s">
        <v>37</v>
      </c>
      <c r="D126" s="7" t="s">
        <v>38</v>
      </c>
      <c r="E126" s="8"/>
    </row>
    <row r="127" spans="1:6" ht="12" customHeight="1">
      <c r="A127" s="6" t="s">
        <v>332</v>
      </c>
      <c r="B127" s="7" t="s">
        <v>38</v>
      </c>
      <c r="C127" s="7" t="s">
        <v>38</v>
      </c>
      <c r="D127" s="8"/>
      <c r="E127" s="8"/>
      <c r="F127" s="8"/>
    </row>
    <row r="128" spans="1:6" ht="12" customHeight="1">
      <c r="A128" s="6" t="s">
        <v>333</v>
      </c>
      <c r="B128" s="7" t="str">
        <f>CONCATENATE(C128,", ",D128,", ",E128,", ",F128)</f>
        <v>Chelonia mydas, Dermochelys coriacea, Eretmochelys imbricata, Lepidochelys olivacea</v>
      </c>
      <c r="C128" s="6" t="s">
        <v>36</v>
      </c>
      <c r="D128" s="6" t="s">
        <v>37</v>
      </c>
      <c r="E128" s="6" t="s">
        <v>38</v>
      </c>
      <c r="F128" s="7" t="s">
        <v>174</v>
      </c>
    </row>
    <row r="129" spans="1:4" ht="12" customHeight="1">
      <c r="A129" s="6" t="s">
        <v>334</v>
      </c>
      <c r="B129" s="7" t="str">
        <f>CONCATENATE(C129,", ",D129)</f>
        <v>Dermochelys coriacea, Lepidochelys olivacea</v>
      </c>
      <c r="C129" s="7" t="s">
        <v>37</v>
      </c>
      <c r="D129" s="7" t="s">
        <v>174</v>
      </c>
    </row>
    <row r="130" spans="1:4" ht="12" customHeight="1">
      <c r="A130" s="6" t="s">
        <v>335</v>
      </c>
      <c r="B130" s="7" t="str">
        <f>CONCATENATE(C130,", ",D130)</f>
        <v>Dermochelys coriacea, Lepidochelys olivacea</v>
      </c>
      <c r="C130" s="7" t="s">
        <v>37</v>
      </c>
      <c r="D130" s="7" t="s">
        <v>174</v>
      </c>
    </row>
    <row r="131" spans="1:5" ht="12" customHeight="1">
      <c r="A131" s="6" t="s">
        <v>336</v>
      </c>
      <c r="B131" s="7" t="str">
        <f>CONCATENATE(C131,", ",D131,", ",E131)</f>
        <v>Chelonia mydas, Dermochelys coriacea, Eretmochelys imbricata</v>
      </c>
      <c r="C131" s="6" t="s">
        <v>36</v>
      </c>
      <c r="D131" s="6" t="s">
        <v>37</v>
      </c>
      <c r="E131" s="6" t="s">
        <v>38</v>
      </c>
    </row>
    <row r="132" spans="1:5" ht="12" customHeight="1">
      <c r="A132" s="6" t="s">
        <v>337</v>
      </c>
      <c r="B132" s="7" t="s">
        <v>35</v>
      </c>
      <c r="C132" s="7" t="s">
        <v>35</v>
      </c>
      <c r="D132" s="8"/>
      <c r="E132" s="8"/>
    </row>
    <row r="133" spans="1:4" ht="12" customHeight="1">
      <c r="A133" s="6" t="s">
        <v>338</v>
      </c>
      <c r="B133" s="7" t="s">
        <v>37</v>
      </c>
      <c r="C133" s="7" t="s">
        <v>37</v>
      </c>
      <c r="D133" s="8"/>
    </row>
    <row r="134" spans="1:6" ht="12" customHeight="1">
      <c r="A134" s="6" t="s">
        <v>339</v>
      </c>
      <c r="B134" s="7" t="s">
        <v>37</v>
      </c>
      <c r="C134" s="6" t="s">
        <v>37</v>
      </c>
      <c r="E134" s="8"/>
      <c r="F134" s="8"/>
    </row>
    <row r="135" spans="1:5" ht="12" customHeight="1">
      <c r="A135" s="6" t="s">
        <v>340</v>
      </c>
      <c r="B135" s="7" t="str">
        <f>CONCATENATE(C135,", ",D135)</f>
        <v>Dermochelys coriacea, Eretmochelys imbricata</v>
      </c>
      <c r="C135" s="6" t="s">
        <v>37</v>
      </c>
      <c r="D135" s="6" t="s">
        <v>38</v>
      </c>
      <c r="E135" s="8"/>
    </row>
    <row r="136" spans="1:5" ht="12" customHeight="1">
      <c r="A136" s="6" t="s">
        <v>341</v>
      </c>
      <c r="B136" s="7" t="s">
        <v>38</v>
      </c>
      <c r="C136" s="7" t="s">
        <v>38</v>
      </c>
      <c r="D136" s="8"/>
      <c r="E136" s="8"/>
    </row>
    <row r="137" spans="1:6" ht="12" customHeight="1">
      <c r="A137" s="6" t="s">
        <v>342</v>
      </c>
      <c r="B137" s="7" t="str">
        <f>CONCATENATE(C137,", ",D137,", ",E137,", ",F137)</f>
        <v>Caretta caretta, Chelonia mydas, Dermochelys coriacea, Eretmochelys imbricata</v>
      </c>
      <c r="C137" s="6" t="s">
        <v>35</v>
      </c>
      <c r="D137" s="7" t="s">
        <v>36</v>
      </c>
      <c r="E137" s="7" t="s">
        <v>37</v>
      </c>
      <c r="F137" s="7" t="s">
        <v>38</v>
      </c>
    </row>
    <row r="138" spans="1:6" ht="12" customHeight="1">
      <c r="A138" s="6" t="s">
        <v>343</v>
      </c>
      <c r="B138" s="7" t="str">
        <f>CONCATENATE(C138,", ",D138)</f>
        <v>Dermochelys coriacea, Lepidochelys olivacea</v>
      </c>
      <c r="C138" s="6" t="s">
        <v>37</v>
      </c>
      <c r="D138" s="7" t="s">
        <v>174</v>
      </c>
      <c r="E138" s="8"/>
      <c r="F138" s="8"/>
    </row>
    <row r="139" spans="1:6" ht="12" customHeight="1">
      <c r="A139" s="6" t="s">
        <v>344</v>
      </c>
      <c r="B139" s="7" t="str">
        <f>CONCATENATE(C139,", ",D139,", ",E139)</f>
        <v>Caretta caretta, Chelonia mydas, Eretmochelys imbricata</v>
      </c>
      <c r="C139" s="6" t="s">
        <v>35</v>
      </c>
      <c r="D139" s="6" t="s">
        <v>36</v>
      </c>
      <c r="E139" s="6" t="s">
        <v>38</v>
      </c>
      <c r="F139" s="3"/>
    </row>
    <row r="140" spans="1:3" ht="12" customHeight="1">
      <c r="A140" s="6" t="s">
        <v>345</v>
      </c>
      <c r="B140" s="7" t="s">
        <v>35</v>
      </c>
      <c r="C140" s="7" t="s">
        <v>35</v>
      </c>
    </row>
    <row r="141" spans="1:5" ht="12" customHeight="1">
      <c r="A141" s="6" t="s">
        <v>346</v>
      </c>
      <c r="B141" s="7" t="str">
        <f>CONCATENATE(C141,", ",D141)</f>
        <v>Dermochelys coriacea, Eretmochelys imbricata</v>
      </c>
      <c r="C141" s="7" t="s">
        <v>37</v>
      </c>
      <c r="D141" s="7" t="s">
        <v>38</v>
      </c>
      <c r="E141" s="8"/>
    </row>
    <row r="142" spans="1:4" ht="12" customHeight="1">
      <c r="A142" s="6" t="s">
        <v>347</v>
      </c>
      <c r="B142" s="7" t="str">
        <f>CONCATENATE(C142,", ",D142)</f>
        <v>Caretta caretta, Dermochelys coriacea</v>
      </c>
      <c r="C142" s="7" t="s">
        <v>35</v>
      </c>
      <c r="D142" s="7" t="s">
        <v>37</v>
      </c>
    </row>
    <row r="143" spans="1:5" ht="12" customHeight="1">
      <c r="A143" s="6" t="s">
        <v>348</v>
      </c>
      <c r="B143" s="7" t="s">
        <v>37</v>
      </c>
      <c r="C143" s="6" t="s">
        <v>37</v>
      </c>
      <c r="D143" s="3"/>
      <c r="E143" s="3"/>
    </row>
    <row r="144" spans="1:4" ht="12" customHeight="1">
      <c r="A144" s="6" t="s">
        <v>349</v>
      </c>
      <c r="B144" s="7" t="s">
        <v>38</v>
      </c>
      <c r="C144" s="7" t="s">
        <v>38</v>
      </c>
      <c r="D144" s="8"/>
    </row>
    <row r="145" spans="1:6" ht="12" customHeight="1">
      <c r="A145" s="6" t="s">
        <v>350</v>
      </c>
      <c r="B145" s="7" t="str">
        <f>CONCATENATE(C145,", ",D145,", ",E145,", ",F145)</f>
        <v>Caretta caretta, Chelonia mydas, Dermochelys coriacea, Eretmochelys imbricata</v>
      </c>
      <c r="C145" s="7" t="s">
        <v>35</v>
      </c>
      <c r="D145" s="7" t="s">
        <v>36</v>
      </c>
      <c r="E145" s="7" t="s">
        <v>37</v>
      </c>
      <c r="F145" s="7" t="s">
        <v>38</v>
      </c>
    </row>
    <row r="146" spans="1:6" ht="12" customHeight="1">
      <c r="A146" s="6" t="s">
        <v>351</v>
      </c>
      <c r="B146" s="7" t="str">
        <f>CONCATENATE(C146,", ",D146,", ",E146,", ",F146)</f>
        <v>Caretta caretta, Chelonia mydas, Dermochelys coriacea, Eretmochelys imbricata</v>
      </c>
      <c r="C146" s="6" t="s">
        <v>35</v>
      </c>
      <c r="D146" s="6" t="s">
        <v>36</v>
      </c>
      <c r="E146" s="7" t="s">
        <v>37</v>
      </c>
      <c r="F146" s="7" t="s">
        <v>38</v>
      </c>
    </row>
    <row r="147" spans="1:3" ht="12" customHeight="1">
      <c r="A147" s="6" t="s">
        <v>352</v>
      </c>
      <c r="B147" s="7" t="s">
        <v>37</v>
      </c>
      <c r="C147" s="7" t="s">
        <v>37</v>
      </c>
    </row>
    <row r="148" spans="1:5" ht="12" customHeight="1">
      <c r="A148" s="6" t="s">
        <v>531</v>
      </c>
      <c r="B148" s="7" t="s">
        <v>37</v>
      </c>
      <c r="C148" s="6" t="s">
        <v>37</v>
      </c>
      <c r="D148" s="3"/>
      <c r="E148" s="3"/>
    </row>
    <row r="149" spans="1:4" ht="12" customHeight="1">
      <c r="A149" s="6" t="s">
        <v>532</v>
      </c>
      <c r="B149" s="7" t="str">
        <f>CONCATENATE(C149,", ",D149)</f>
        <v>Dermochelys coriacea, Eretmochelys imbricata</v>
      </c>
      <c r="C149" s="7" t="s">
        <v>37</v>
      </c>
      <c r="D149" s="7" t="s">
        <v>38</v>
      </c>
    </row>
    <row r="150" spans="1:5" ht="12" customHeight="1">
      <c r="A150" s="6" t="s">
        <v>533</v>
      </c>
      <c r="B150" s="7" t="s">
        <v>38</v>
      </c>
      <c r="C150" s="7" t="s">
        <v>38</v>
      </c>
      <c r="D150" s="8"/>
      <c r="E150" s="8"/>
    </row>
    <row r="151" spans="1:6" ht="12" customHeight="1">
      <c r="A151" s="6" t="s">
        <v>534</v>
      </c>
      <c r="B151" s="7" t="str">
        <f>CONCATENATE(C151,", ",D151,", ",E151)</f>
        <v>Caretta caretta, Chelonia mydas, Eretmochelys imbricata</v>
      </c>
      <c r="C151" s="6" t="s">
        <v>35</v>
      </c>
      <c r="D151" s="6" t="s">
        <v>36</v>
      </c>
      <c r="E151" s="6" t="s">
        <v>38</v>
      </c>
      <c r="F151" s="3"/>
    </row>
    <row r="152" spans="1:7" ht="12" customHeight="1">
      <c r="A152" s="6" t="s">
        <v>535</v>
      </c>
      <c r="B152" s="7" t="s">
        <v>38</v>
      </c>
      <c r="C152" s="7" t="s">
        <v>38</v>
      </c>
      <c r="D152" s="8"/>
      <c r="E152" s="8"/>
      <c r="G152" s="8"/>
    </row>
    <row r="153" spans="1:6" ht="12" customHeight="1">
      <c r="A153" s="6" t="s">
        <v>536</v>
      </c>
      <c r="B153" s="7" t="str">
        <f>CONCATENATE(C153,", ",D153,", ",E153,", ",F153)</f>
        <v>Chelonia mydas, Dermochelys coriacea, Eretmochelys imbricata, Lepidochelys olivacea</v>
      </c>
      <c r="C153" s="7" t="s">
        <v>36</v>
      </c>
      <c r="D153" s="7" t="s">
        <v>37</v>
      </c>
      <c r="E153" s="7" t="s">
        <v>38</v>
      </c>
      <c r="F153" s="7" t="s">
        <v>174</v>
      </c>
    </row>
    <row r="154" spans="1:5" ht="12" customHeight="1">
      <c r="A154" s="6" t="s">
        <v>537</v>
      </c>
      <c r="B154" s="7" t="str">
        <f>CONCATENATE(C154,", ",D154,", ",E154)</f>
        <v>Chelonia mydas, Dermochelys coriacea, Lepidochelys olivacea</v>
      </c>
      <c r="C154" s="7" t="s">
        <v>36</v>
      </c>
      <c r="D154" s="7" t="s">
        <v>37</v>
      </c>
      <c r="E154" s="7" t="s">
        <v>174</v>
      </c>
    </row>
    <row r="155" spans="1:7" ht="12" customHeight="1">
      <c r="A155" s="6" t="s">
        <v>538</v>
      </c>
      <c r="B155" s="7" t="str">
        <f>CONCATENATE(C155,", ",D155,", ",E155,", ",F155)</f>
        <v>Caretta caretta, Chelonia mydas, Dermochelys coriacea, Eretmochelys imbricata</v>
      </c>
      <c r="C155" s="6" t="s">
        <v>35</v>
      </c>
      <c r="D155" s="6" t="s">
        <v>36</v>
      </c>
      <c r="E155" s="6" t="s">
        <v>37</v>
      </c>
      <c r="F155" s="6" t="s">
        <v>38</v>
      </c>
      <c r="G155" s="3"/>
    </row>
    <row r="156" spans="1:5" ht="12" customHeight="1">
      <c r="A156" s="6" t="s">
        <v>539</v>
      </c>
      <c r="B156" s="7" t="str">
        <f>CONCATENATE(C156,", ",D156)</f>
        <v>Chelonia mydas, Eretmochelys imbricata</v>
      </c>
      <c r="C156" s="6" t="s">
        <v>36</v>
      </c>
      <c r="D156" s="7" t="s">
        <v>38</v>
      </c>
      <c r="E156" s="8"/>
    </row>
    <row r="157" spans="1:4" ht="12" customHeight="1">
      <c r="A157" s="6" t="s">
        <v>540</v>
      </c>
      <c r="B157" s="7" t="str">
        <f>CONCATENATE(C157,", ",D157)</f>
        <v>Caretta caretta, Chelonia mydas</v>
      </c>
      <c r="C157" s="6" t="s">
        <v>35</v>
      </c>
      <c r="D157" s="7" t="s">
        <v>36</v>
      </c>
    </row>
    <row r="158" spans="1:5" ht="12" customHeight="1">
      <c r="A158" s="6" t="s">
        <v>541</v>
      </c>
      <c r="B158" s="7" t="str">
        <f>CONCATENATE(C158,", ",D158,", ",E158)</f>
        <v>Caretta caretta, Chelonia mydas, Eretmochelys imbricata</v>
      </c>
      <c r="C158" s="6" t="s">
        <v>35</v>
      </c>
      <c r="D158" s="7" t="s">
        <v>36</v>
      </c>
      <c r="E158" s="7" t="s">
        <v>38</v>
      </c>
    </row>
    <row r="159" spans="1:4" ht="12" customHeight="1">
      <c r="A159" s="6" t="s">
        <v>542</v>
      </c>
      <c r="B159" s="7" t="str">
        <f>CONCATENATE(C159,", ",D159)</f>
        <v>Dermochelys coriacea, Lepidochelys olivacea</v>
      </c>
      <c r="C159" s="7" t="s">
        <v>37</v>
      </c>
      <c r="D159" s="7" t="s">
        <v>174</v>
      </c>
    </row>
    <row r="160" spans="1:6" ht="12" customHeight="1">
      <c r="A160" s="6" t="s">
        <v>543</v>
      </c>
      <c r="B160" s="7" t="str">
        <f>CONCATENATE(C160,", ",D160,", ",E160,", ",F160)</f>
        <v>Chelonia mydas, Dermochelys coriacea, Eretmochelys imbricata, Lepidochelys olivacea</v>
      </c>
      <c r="C160" s="6" t="s">
        <v>36</v>
      </c>
      <c r="D160" s="6" t="s">
        <v>37</v>
      </c>
      <c r="E160" s="6" t="s">
        <v>38</v>
      </c>
      <c r="F160" s="7" t="s">
        <v>174</v>
      </c>
    </row>
    <row r="161" spans="1:6" ht="12" customHeight="1">
      <c r="A161" s="6" t="s">
        <v>544</v>
      </c>
      <c r="B161" s="7" t="str">
        <f>CONCATENATE(C161,", ",D161,", ",E161,", ",F161)</f>
        <v>Chelonia mydas, Dermochelys coriacea, Eretmochelys imbricata, Lepidochelys olivacea</v>
      </c>
      <c r="C161" s="7" t="s">
        <v>36</v>
      </c>
      <c r="D161" s="7" t="s">
        <v>37</v>
      </c>
      <c r="E161" s="7" t="s">
        <v>38</v>
      </c>
      <c r="F161" s="7" t="s">
        <v>174</v>
      </c>
    </row>
    <row r="162" spans="1:6" ht="12" customHeight="1">
      <c r="A162" s="6" t="s">
        <v>545</v>
      </c>
      <c r="B162" s="7" t="str">
        <f>CONCATENATE(C162,", ",D162)</f>
        <v>Dermochelys coriacea, Eretmochelys imbricata</v>
      </c>
      <c r="C162" s="7" t="s">
        <v>37</v>
      </c>
      <c r="D162" s="7" t="s">
        <v>38</v>
      </c>
      <c r="F162" s="8"/>
    </row>
    <row r="163" spans="1:5" ht="12" customHeight="1">
      <c r="A163" s="6" t="s">
        <v>546</v>
      </c>
      <c r="B163" s="7" t="s">
        <v>37</v>
      </c>
      <c r="C163" s="6" t="s">
        <v>37</v>
      </c>
      <c r="D163" s="3"/>
      <c r="E163" s="8"/>
    </row>
    <row r="164" spans="1:7" ht="12" customHeight="1">
      <c r="A164" s="6" t="s">
        <v>547</v>
      </c>
      <c r="B164" s="7" t="str">
        <f>CONCATENATE(C164,", ",D164,", ",E164,", ",F164,", ",G164)</f>
        <v>Caretta caretta, Chelonia mydas, Dermochelys coriacea, Eretmochelys imbricata, Lepidochelys olivacea</v>
      </c>
      <c r="C164" s="7" t="s">
        <v>35</v>
      </c>
      <c r="D164" s="7" t="s">
        <v>36</v>
      </c>
      <c r="E164" s="7" t="s">
        <v>37</v>
      </c>
      <c r="F164" s="7" t="s">
        <v>38</v>
      </c>
      <c r="G164" s="7" t="s">
        <v>174</v>
      </c>
    </row>
    <row r="165" spans="1:5" ht="12" customHeight="1">
      <c r="A165" s="6" t="s">
        <v>548</v>
      </c>
      <c r="B165" s="7" t="s">
        <v>37</v>
      </c>
      <c r="C165" s="6" t="s">
        <v>37</v>
      </c>
      <c r="D165" s="8"/>
      <c r="E165" s="8"/>
    </row>
    <row r="166" spans="1:7" ht="12" customHeight="1">
      <c r="A166" s="6" t="s">
        <v>549</v>
      </c>
      <c r="B166" s="7" t="str">
        <f>CONCATENATE(C166,", ",D166,", ",E166,", ",F166,", ",G166)</f>
        <v>Caretta caretta, Chelonia mydas, Dermochelys coriacea, Eretmochelys imbricata, Lepidochelys olivacea</v>
      </c>
      <c r="C166" s="6" t="s">
        <v>35</v>
      </c>
      <c r="D166" s="7" t="s">
        <v>36</v>
      </c>
      <c r="E166" s="7" t="s">
        <v>37</v>
      </c>
      <c r="F166" s="7" t="s">
        <v>38</v>
      </c>
      <c r="G166" s="7" t="s">
        <v>174</v>
      </c>
    </row>
    <row r="167" spans="1:4" ht="12" customHeight="1">
      <c r="A167" s="6" t="s">
        <v>550</v>
      </c>
      <c r="B167" s="7" t="str">
        <f>CONCATENATE(C167,", ",D167)</f>
        <v>Dermochelys coriacea, Eretmochelys imbricata</v>
      </c>
      <c r="C167" s="6" t="s">
        <v>37</v>
      </c>
      <c r="D167" s="7" t="s">
        <v>38</v>
      </c>
    </row>
    <row r="168" spans="1:5" ht="12" customHeight="1">
      <c r="A168" s="6" t="s">
        <v>551</v>
      </c>
      <c r="B168" s="6" t="str">
        <f>CONCATENATE(C168,", ",D168,", ",E168)</f>
        <v>Chelonia mydas, Dermochelys coriacea, Eretmochelys imbricata</v>
      </c>
      <c r="C168" s="6" t="s">
        <v>36</v>
      </c>
      <c r="D168" s="6" t="s">
        <v>37</v>
      </c>
      <c r="E168" s="7" t="s">
        <v>38</v>
      </c>
    </row>
    <row r="169" spans="1:5" ht="12" customHeight="1">
      <c r="A169" s="6" t="s">
        <v>380</v>
      </c>
      <c r="B169" s="7" t="str">
        <f>CONCATENATE(C169,", ",D169)</f>
        <v>Dermochelys coriacea, Eretmochelys imbricata</v>
      </c>
      <c r="C169" s="7" t="s">
        <v>37</v>
      </c>
      <c r="D169" s="7" t="s">
        <v>38</v>
      </c>
      <c r="E169" s="8"/>
    </row>
    <row r="170" spans="1:7" ht="12" customHeight="1">
      <c r="A170" s="6" t="s">
        <v>381</v>
      </c>
      <c r="B170" s="7" t="s">
        <v>37</v>
      </c>
      <c r="C170" s="6" t="s">
        <v>37</v>
      </c>
      <c r="D170" s="3"/>
      <c r="E170" s="3"/>
      <c r="F170" s="3"/>
      <c r="G170" s="3"/>
    </row>
    <row r="171" spans="1:4" ht="12" customHeight="1">
      <c r="A171" s="6" t="s">
        <v>382</v>
      </c>
      <c r="B171" s="7" t="str">
        <f>CONCATENATE(C171,", ",D171)</f>
        <v>Dermochelys coriacea, Lepidochelys olivacea</v>
      </c>
      <c r="C171" s="7" t="s">
        <v>37</v>
      </c>
      <c r="D171" s="7" t="s">
        <v>174</v>
      </c>
    </row>
    <row r="172" spans="1:6" ht="12" customHeight="1">
      <c r="A172" s="6" t="s">
        <v>383</v>
      </c>
      <c r="B172" s="7" t="str">
        <f>CONCATENATE(C172,", ",D172,", ",E172,", ",F172)</f>
        <v>Caretta caretta, Chelonia mydas, Dermochelys coriacea, Eretmochelys imbricata</v>
      </c>
      <c r="C172" s="7" t="s">
        <v>35</v>
      </c>
      <c r="D172" s="7" t="s">
        <v>36</v>
      </c>
      <c r="E172" s="7" t="s">
        <v>37</v>
      </c>
      <c r="F172" s="7" t="s">
        <v>38</v>
      </c>
    </row>
    <row r="173" spans="1:4" ht="12" customHeight="1">
      <c r="A173" s="6" t="s">
        <v>385</v>
      </c>
      <c r="B173" s="7" t="s">
        <v>38</v>
      </c>
      <c r="C173" s="7" t="s">
        <v>38</v>
      </c>
      <c r="D173" s="8"/>
    </row>
    <row r="174" spans="1:5" ht="12" customHeight="1">
      <c r="A174" s="6" t="s">
        <v>386</v>
      </c>
      <c r="B174" s="7" t="s">
        <v>38</v>
      </c>
      <c r="C174" s="7" t="s">
        <v>38</v>
      </c>
      <c r="D174" s="8"/>
      <c r="E174" s="8"/>
    </row>
    <row r="175" spans="1:5" ht="12" customHeight="1">
      <c r="A175" s="6" t="s">
        <v>387</v>
      </c>
      <c r="B175" s="7" t="s">
        <v>38</v>
      </c>
      <c r="C175" s="6" t="s">
        <v>38</v>
      </c>
      <c r="D175" s="3"/>
      <c r="E175" s="3"/>
    </row>
    <row r="176" spans="1:7" ht="12" customHeight="1">
      <c r="A176" s="6" t="s">
        <v>388</v>
      </c>
      <c r="B176" s="7" t="str">
        <f>CONCATENATE(C176,", ",D176,", ",E176,", ",F176)</f>
        <v>Caretta caretta, Chelonia mydas, Dermochelys coriacea, Eretmochelys imbricata</v>
      </c>
      <c r="C176" s="7" t="s">
        <v>35</v>
      </c>
      <c r="D176" s="7" t="s">
        <v>36</v>
      </c>
      <c r="E176" s="7" t="s">
        <v>37</v>
      </c>
      <c r="F176" s="7" t="s">
        <v>38</v>
      </c>
      <c r="G176" s="8"/>
    </row>
    <row r="177" spans="1:5" ht="12" customHeight="1">
      <c r="A177" s="6" t="s">
        <v>389</v>
      </c>
      <c r="B177" s="7" t="s">
        <v>35</v>
      </c>
      <c r="C177" s="7" t="s">
        <v>35</v>
      </c>
      <c r="D177" s="8"/>
      <c r="E177" s="8"/>
    </row>
    <row r="178" spans="1:5" ht="12" customHeight="1">
      <c r="A178" s="6" t="s">
        <v>390</v>
      </c>
      <c r="B178" s="7" t="str">
        <f>CONCATENATE(C178,", ",D178,", ",E178)</f>
        <v>Caretta caretta, Chelonia mydas, Eretmochelys imbricata</v>
      </c>
      <c r="C178" s="6" t="s">
        <v>35</v>
      </c>
      <c r="D178" s="7" t="s">
        <v>36</v>
      </c>
      <c r="E178" s="7" t="s">
        <v>38</v>
      </c>
    </row>
    <row r="179" spans="1:5" ht="12" customHeight="1">
      <c r="A179" s="6" t="s">
        <v>391</v>
      </c>
      <c r="B179" s="7" t="s">
        <v>35</v>
      </c>
      <c r="C179" s="6" t="s">
        <v>35</v>
      </c>
      <c r="D179" s="8"/>
      <c r="E179" s="8"/>
    </row>
    <row r="180" spans="1:5" ht="12" customHeight="1">
      <c r="A180" s="6" t="s">
        <v>392</v>
      </c>
      <c r="B180" s="7" t="str">
        <f>CONCATENATE(C180,", ",D180,", ",E180)</f>
        <v>Chelonia mydas, Dermochelys coriacea, Eretmochelys imbricata</v>
      </c>
      <c r="C180" s="6" t="s">
        <v>36</v>
      </c>
      <c r="D180" s="6" t="s">
        <v>37</v>
      </c>
      <c r="E180" s="6" t="s">
        <v>38</v>
      </c>
    </row>
    <row r="181" spans="1:7" ht="12" customHeight="1">
      <c r="A181" s="6" t="s">
        <v>393</v>
      </c>
      <c r="B181" s="7" t="s">
        <v>37</v>
      </c>
      <c r="C181" s="7" t="s">
        <v>37</v>
      </c>
      <c r="D181" s="8"/>
      <c r="E181" s="8"/>
      <c r="G181" s="8"/>
    </row>
    <row r="182" spans="1:4" ht="12" customHeight="1">
      <c r="A182" s="6" t="s">
        <v>394</v>
      </c>
      <c r="B182" s="7" t="s">
        <v>35</v>
      </c>
      <c r="C182" s="7" t="s">
        <v>35</v>
      </c>
      <c r="D182" s="8"/>
    </row>
    <row r="183" spans="1:6" ht="12" customHeight="1">
      <c r="A183" s="6" t="s">
        <v>395</v>
      </c>
      <c r="B183" s="7" t="str">
        <f>CONCATENATE(C183,", ",D183,", ",E183,", ",F183)</f>
        <v>Chelonia mydas, Dermochelys coriacea, Eretmochelys imbricata, Lepidochelys olivacea</v>
      </c>
      <c r="C183" s="6" t="s">
        <v>36</v>
      </c>
      <c r="D183" s="6" t="s">
        <v>37</v>
      </c>
      <c r="E183" s="6" t="s">
        <v>38</v>
      </c>
      <c r="F183" s="6" t="s">
        <v>174</v>
      </c>
    </row>
    <row r="184" spans="1:6" ht="12" customHeight="1">
      <c r="A184" s="6" t="s">
        <v>396</v>
      </c>
      <c r="B184" s="7" t="str">
        <f>CONCATENATE(C184,", ",D184,", ",E184,", ",F184)</f>
        <v>Caretta caretta, Chelonia mydas, Dermochelys coriacea, Eretmochelys imbricata</v>
      </c>
      <c r="C184" s="7" t="s">
        <v>35</v>
      </c>
      <c r="D184" s="7" t="s">
        <v>36</v>
      </c>
      <c r="E184" s="7" t="s">
        <v>37</v>
      </c>
      <c r="F184" s="7" t="s">
        <v>38</v>
      </c>
    </row>
    <row r="185" spans="1:4" ht="12" customHeight="1">
      <c r="A185" s="6" t="s">
        <v>397</v>
      </c>
      <c r="B185" s="7" t="s">
        <v>38</v>
      </c>
      <c r="C185" s="7" t="s">
        <v>38</v>
      </c>
      <c r="D185" s="8"/>
    </row>
    <row r="186" spans="1:5" ht="12" customHeight="1">
      <c r="A186" s="6" t="s">
        <v>398</v>
      </c>
      <c r="B186" s="7" t="str">
        <f>CONCATENATE(C186,", ",D186)</f>
        <v>Chelonia mydas, Eretmochelys imbricata</v>
      </c>
      <c r="C186" s="7" t="s">
        <v>36</v>
      </c>
      <c r="D186" s="7" t="s">
        <v>38</v>
      </c>
      <c r="E186" s="8"/>
    </row>
    <row r="187" spans="1:7" ht="12" customHeight="1">
      <c r="A187" s="6" t="s">
        <v>399</v>
      </c>
      <c r="B187" s="7" t="str">
        <f>CONCATENATE(C187,", ",D187,", ",E187)</f>
        <v>Caretta caretta, Chelonia mydas, Eretmochelys imbricata</v>
      </c>
      <c r="C187" s="6" t="s">
        <v>35</v>
      </c>
      <c r="D187" s="6" t="s">
        <v>36</v>
      </c>
      <c r="E187" s="6" t="s">
        <v>38</v>
      </c>
      <c r="F187" s="3"/>
      <c r="G187" s="3"/>
    </row>
    <row r="188" spans="1:5" ht="12" customHeight="1">
      <c r="A188" s="6" t="s">
        <v>400</v>
      </c>
      <c r="B188" s="7" t="s">
        <v>38</v>
      </c>
      <c r="C188" s="6" t="s">
        <v>38</v>
      </c>
      <c r="D188" s="8"/>
      <c r="E188" s="8"/>
    </row>
    <row r="189" spans="1:7" ht="12" customHeight="1">
      <c r="A189" s="6" t="s">
        <v>401</v>
      </c>
      <c r="B189" s="7" t="str">
        <f>CONCATENATE(C189,", ",D189)</f>
        <v>Dermochelys coriacea, Lepidochelys olivacea</v>
      </c>
      <c r="C189" s="6" t="s">
        <v>37</v>
      </c>
      <c r="D189" s="7" t="s">
        <v>174</v>
      </c>
      <c r="E189" s="8"/>
      <c r="F189" s="8"/>
      <c r="G189" s="8"/>
    </row>
    <row r="190" spans="1:6" ht="12" customHeight="1">
      <c r="A190" s="6" t="s">
        <v>402</v>
      </c>
      <c r="B190" s="7" t="str">
        <f>CONCATENATE(C190,", ",D190)</f>
        <v>Dermochelys coriacea, Eretmochelys imbricata</v>
      </c>
      <c r="C190" s="6" t="s">
        <v>37</v>
      </c>
      <c r="D190" s="7" t="s">
        <v>38</v>
      </c>
      <c r="E190" s="8"/>
      <c r="F190" s="8"/>
    </row>
    <row r="191" spans="1:7" ht="12" customHeight="1">
      <c r="A191" s="6" t="s">
        <v>403</v>
      </c>
      <c r="B191" s="7" t="str">
        <f>CONCATENATE(C191,", ",D191,", ",E191,", ",F191,", ",G191)</f>
        <v>Caretta caretta, Chelonia mydas, Dermochelys coriacea, Eretmochelys imbricata, Lepidochelys olivacea</v>
      </c>
      <c r="C191" s="6" t="s">
        <v>35</v>
      </c>
      <c r="D191" s="7" t="s">
        <v>36</v>
      </c>
      <c r="E191" s="7" t="s">
        <v>37</v>
      </c>
      <c r="F191" s="7" t="s">
        <v>38</v>
      </c>
      <c r="G191" s="7" t="s">
        <v>174</v>
      </c>
    </row>
    <row r="192" spans="1:6" ht="12" customHeight="1">
      <c r="A192" s="6" t="s">
        <v>404</v>
      </c>
      <c r="B192" s="7" t="s">
        <v>38</v>
      </c>
      <c r="C192" s="6" t="s">
        <v>38</v>
      </c>
      <c r="D192" s="3"/>
      <c r="E192" s="3"/>
      <c r="F192" s="3"/>
    </row>
    <row r="193" spans="1:4" ht="12" customHeight="1">
      <c r="A193" s="6" t="s">
        <v>405</v>
      </c>
      <c r="B193" s="6" t="s">
        <v>37</v>
      </c>
      <c r="C193" s="6" t="s">
        <v>37</v>
      </c>
      <c r="D193" s="8"/>
    </row>
    <row r="194" spans="1:5" ht="12" customHeight="1">
      <c r="A194" s="6" t="s">
        <v>407</v>
      </c>
      <c r="B194" s="6" t="str">
        <f>CONCATENATE(C194,", ",D194,", ",E194)</f>
        <v>Chelonia mydas, Dermochelys coriacea, Eretmochelys imbricata</v>
      </c>
      <c r="C194" s="6" t="s">
        <v>36</v>
      </c>
      <c r="D194" s="7" t="s">
        <v>37</v>
      </c>
      <c r="E194" s="7" t="s">
        <v>38</v>
      </c>
    </row>
    <row r="195" spans="1:4" ht="12" customHeight="1">
      <c r="A195" s="6" t="s">
        <v>406</v>
      </c>
      <c r="B195" s="6" t="s">
        <v>38</v>
      </c>
      <c r="C195" s="6" t="s">
        <v>38</v>
      </c>
      <c r="D195" s="8"/>
    </row>
    <row r="196" spans="1:6" ht="12" customHeight="1">
      <c r="A196" s="6" t="s">
        <v>408</v>
      </c>
      <c r="B196" s="6" t="str">
        <f>CONCATENATE(C196,", ",D196,", ",E196)</f>
        <v>Chelonia mydas, Dermochelys coriacea, Eretmochelys imbricata</v>
      </c>
      <c r="C196" s="6" t="s">
        <v>36</v>
      </c>
      <c r="D196" s="6" t="s">
        <v>37</v>
      </c>
      <c r="E196" s="6" t="s">
        <v>38</v>
      </c>
      <c r="F196" s="3"/>
    </row>
    <row r="197" spans="1:6" ht="12" customHeight="1">
      <c r="A197" s="6" t="s">
        <v>409</v>
      </c>
      <c r="B197" s="7" t="str">
        <f>CONCATENATE(C197,", ",D197,", ",E197)</f>
        <v>Caretta caretta, Chelonia mydas, Eretmochelys imbricata</v>
      </c>
      <c r="C197" s="7" t="s">
        <v>35</v>
      </c>
      <c r="D197" s="7" t="s">
        <v>36</v>
      </c>
      <c r="E197" s="7" t="s">
        <v>38</v>
      </c>
      <c r="F197" s="8"/>
    </row>
    <row r="198" spans="1:5" ht="12" customHeight="1">
      <c r="A198" s="6" t="s">
        <v>410</v>
      </c>
      <c r="B198" s="7" t="str">
        <f>CONCATENATE(C198,", ",D198,", ",E198)</f>
        <v>Caretta caretta, Chelonia mydas, Eretmochelys imbricata</v>
      </c>
      <c r="C198" s="7" t="s">
        <v>35</v>
      </c>
      <c r="D198" s="7" t="s">
        <v>36</v>
      </c>
      <c r="E198" s="7" t="s">
        <v>38</v>
      </c>
    </row>
    <row r="199" spans="1:7" ht="12" customHeight="1">
      <c r="A199" s="6" t="s">
        <v>411</v>
      </c>
      <c r="B199" s="7" t="str">
        <f>CONCATENATE(C199,", ",D199,", ",E199,", ",F199,", ",G199)</f>
        <v>Caretta caretta, Chelonia mydas, Dermochelys coriacea, Eretmochelys imbricata, Lepidochelys olivacea</v>
      </c>
      <c r="C199" s="7" t="s">
        <v>35</v>
      </c>
      <c r="D199" s="7" t="s">
        <v>36</v>
      </c>
      <c r="E199" s="7" t="s">
        <v>37</v>
      </c>
      <c r="F199" s="7" t="s">
        <v>38</v>
      </c>
      <c r="G199" s="7" t="s">
        <v>174</v>
      </c>
    </row>
    <row r="200" spans="1:6" ht="12" customHeight="1">
      <c r="A200" s="6" t="s">
        <v>414</v>
      </c>
      <c r="B200" s="7" t="str">
        <f>CONCATENATE(C200,", ",D200,", ",E200,", ",F200)</f>
        <v>Caretta caretta, Chelonia mydas, Dermochelys coriacea, Eretmochelys imbricata</v>
      </c>
      <c r="C200" s="6" t="s">
        <v>35</v>
      </c>
      <c r="D200" s="6" t="s">
        <v>36</v>
      </c>
      <c r="E200" s="7" t="s">
        <v>37</v>
      </c>
      <c r="F200" s="7" t="s">
        <v>38</v>
      </c>
    </row>
    <row r="201" spans="1:6" ht="12" customHeight="1">
      <c r="A201" s="6" t="s">
        <v>412</v>
      </c>
      <c r="B201" s="7" t="str">
        <f>CONCATENATE(C201,", ",D201)</f>
        <v>Dermochelys coriacea, Eretmochelys imbricata</v>
      </c>
      <c r="C201" s="7" t="s">
        <v>37</v>
      </c>
      <c r="D201" s="7" t="s">
        <v>38</v>
      </c>
      <c r="E201" s="8"/>
      <c r="F201" s="8"/>
    </row>
    <row r="202" spans="1:7" ht="12" customHeight="1">
      <c r="A202" s="6" t="s">
        <v>413</v>
      </c>
      <c r="B202" s="7" t="str">
        <f>CONCATENATE(C202,", ",D202,", ",E202)</f>
        <v>Chelonia mydas, Dermochelys coriacea, Eretmochelys imbricata</v>
      </c>
      <c r="C202" s="6" t="s">
        <v>36</v>
      </c>
      <c r="D202" s="6" t="s">
        <v>37</v>
      </c>
      <c r="E202" s="6" t="s">
        <v>38</v>
      </c>
      <c r="F202" s="3"/>
      <c r="G202" s="3"/>
    </row>
    <row r="203" spans="1:7" ht="12" customHeight="1">
      <c r="A203" s="6" t="s">
        <v>415</v>
      </c>
      <c r="B203" s="7" t="str">
        <f>CONCATENATE(C203,", ",D203,", ",E203)</f>
        <v>Chelonia mydas, Dermochelys coriacea, Eretmochelys imbricata</v>
      </c>
      <c r="C203" s="7" t="s">
        <v>36</v>
      </c>
      <c r="D203" s="7" t="s">
        <v>37</v>
      </c>
      <c r="E203" s="7" t="s">
        <v>38</v>
      </c>
      <c r="G203" s="8"/>
    </row>
    <row r="204" spans="1:6" ht="12" customHeight="1">
      <c r="A204" s="6" t="s">
        <v>416</v>
      </c>
      <c r="B204" s="7" t="str">
        <f>CONCATENATE(C204,", ",D204)</f>
        <v>Chelonia mydas, Eretmochelys imbricata</v>
      </c>
      <c r="C204" s="7" t="s">
        <v>36</v>
      </c>
      <c r="D204" s="7" t="s">
        <v>38</v>
      </c>
      <c r="E204" s="8"/>
      <c r="F204" s="8"/>
    </row>
    <row r="205" spans="1:5" ht="12" customHeight="1">
      <c r="A205" s="6" t="s">
        <v>417</v>
      </c>
      <c r="B205" s="7" t="s">
        <v>35</v>
      </c>
      <c r="C205" s="7" t="s">
        <v>35</v>
      </c>
      <c r="D205" s="8"/>
      <c r="E205" s="8"/>
    </row>
    <row r="206" spans="1:5" ht="12" customHeight="1">
      <c r="A206" s="6" t="s">
        <v>418</v>
      </c>
      <c r="B206" s="7" t="s">
        <v>35</v>
      </c>
      <c r="C206" s="7" t="s">
        <v>35</v>
      </c>
      <c r="D206" s="8"/>
      <c r="E206" s="8"/>
    </row>
    <row r="207" spans="1:4" ht="12" customHeight="1">
      <c r="A207" s="6" t="s">
        <v>230</v>
      </c>
      <c r="B207" s="7" t="s">
        <v>38</v>
      </c>
      <c r="C207" s="6" t="s">
        <v>38</v>
      </c>
      <c r="D207" s="8"/>
    </row>
    <row r="208" spans="1:6" ht="12" customHeight="1">
      <c r="A208" s="6" t="s">
        <v>231</v>
      </c>
      <c r="B208" s="7" t="str">
        <f>CONCATENATE(C208,", ",D208,", ",E208)</f>
        <v>Chelonia mydas, Dermochelys coriacea, Eretmochelys imbricata</v>
      </c>
      <c r="C208" s="6" t="s">
        <v>36</v>
      </c>
      <c r="D208" s="7" t="s">
        <v>37</v>
      </c>
      <c r="E208" s="7" t="s">
        <v>38</v>
      </c>
      <c r="F208" s="8"/>
    </row>
    <row r="209" spans="1:5" ht="12" customHeight="1">
      <c r="A209" s="6" t="s">
        <v>232</v>
      </c>
      <c r="B209" s="7" t="str">
        <f>CONCATENATE(C209,", ",D209,", ",E209)</f>
        <v>Chelonia mydas, Dermochelys coriacea, Eretmochelys imbricata</v>
      </c>
      <c r="C209" s="6" t="s">
        <v>36</v>
      </c>
      <c r="D209" s="6" t="s">
        <v>37</v>
      </c>
      <c r="E209" s="6" t="s">
        <v>38</v>
      </c>
    </row>
    <row r="210" spans="1:5" ht="12" customHeight="1">
      <c r="A210" s="6" t="s">
        <v>233</v>
      </c>
      <c r="B210" s="7" t="s">
        <v>37</v>
      </c>
      <c r="C210" s="7" t="s">
        <v>37</v>
      </c>
      <c r="D210" s="8"/>
      <c r="E210" s="8"/>
    </row>
    <row r="211" spans="1:7" ht="12" customHeight="1">
      <c r="A211" s="6" t="s">
        <v>234</v>
      </c>
      <c r="B211" s="7" t="str">
        <f>CONCATENATE(C211,", ",D211,", ",E211,", ",F211,", ",G211)</f>
        <v>Caretta caretta, Chelonia mydas, Dermochelys coriacea, Eretmochelys imbricata, Lepidochelys olivacea</v>
      </c>
      <c r="C211" s="7" t="s">
        <v>35</v>
      </c>
      <c r="D211" s="7" t="s">
        <v>36</v>
      </c>
      <c r="E211" s="7" t="s">
        <v>37</v>
      </c>
      <c r="F211" s="7" t="s">
        <v>38</v>
      </c>
      <c r="G211" s="7" t="s">
        <v>174</v>
      </c>
    </row>
    <row r="212" spans="1:6" ht="12" customHeight="1">
      <c r="A212" s="6" t="s">
        <v>235</v>
      </c>
      <c r="B212" s="7" t="str">
        <f>CONCATENATE(C212,", ",D212,", ",E212,", ",F212)</f>
        <v>Chelonia mydas, Dermochelys coriacea, Eretmochelys imbricata, Lepidochelys olivacea</v>
      </c>
      <c r="C212" s="6" t="s">
        <v>36</v>
      </c>
      <c r="D212" s="7" t="s">
        <v>37</v>
      </c>
      <c r="E212" s="7" t="s">
        <v>38</v>
      </c>
      <c r="F212" s="7" t="s">
        <v>174</v>
      </c>
    </row>
    <row r="213" spans="1:6" ht="12" customHeight="1">
      <c r="A213" s="6" t="s">
        <v>236</v>
      </c>
      <c r="B213" s="7" t="str">
        <f>CONCATENATE(C213,", ",D213,", ",E213)</f>
        <v>Caretta caretta, Chelonia mydas, Eretmochelys imbricata</v>
      </c>
      <c r="C213" s="6" t="s">
        <v>35</v>
      </c>
      <c r="D213" s="6" t="s">
        <v>36</v>
      </c>
      <c r="E213" s="6" t="s">
        <v>38</v>
      </c>
      <c r="F213" s="3"/>
    </row>
    <row r="214" spans="1:6" ht="12" customHeight="1">
      <c r="A214" s="6" t="s">
        <v>237</v>
      </c>
      <c r="B214" s="7" t="str">
        <f>CONCATENATE(C214,", ",D214,", ",E214)</f>
        <v>Caretta caretta, Chelonia mydas, Eretmochelys imbricata</v>
      </c>
      <c r="C214" s="7" t="s">
        <v>35</v>
      </c>
      <c r="D214" s="7" t="s">
        <v>36</v>
      </c>
      <c r="E214" s="7" t="s">
        <v>38</v>
      </c>
      <c r="F214" s="8"/>
    </row>
    <row r="215" spans="1:5" ht="12" customHeight="1">
      <c r="A215" s="6" t="s">
        <v>238</v>
      </c>
      <c r="B215" s="7" t="str">
        <f>CONCATENATE(C215,", ",D215)</f>
        <v>Dermochelys coriacea, Lepidochelys olivacea</v>
      </c>
      <c r="C215" s="7" t="s">
        <v>37</v>
      </c>
      <c r="D215" s="7" t="s">
        <v>174</v>
      </c>
      <c r="E215" s="8"/>
    </row>
    <row r="216" spans="1:5" ht="12" customHeight="1">
      <c r="A216" s="6" t="s">
        <v>240</v>
      </c>
      <c r="B216" s="7" t="str">
        <f>CONCATENATE(C216,", ",D216)</f>
        <v>Dermochelys coriacea, Lepidochelys olivacea</v>
      </c>
      <c r="C216" s="7" t="s">
        <v>37</v>
      </c>
      <c r="D216" s="7" t="s">
        <v>174</v>
      </c>
      <c r="E216" s="8"/>
    </row>
    <row r="217" spans="1:6" ht="12" customHeight="1">
      <c r="A217" s="6" t="s">
        <v>241</v>
      </c>
      <c r="B217" s="7" t="s">
        <v>37</v>
      </c>
      <c r="C217" s="6" t="s">
        <v>37</v>
      </c>
      <c r="D217" s="3"/>
      <c r="E217" s="8"/>
      <c r="F217" s="8"/>
    </row>
    <row r="218" spans="1:6" ht="12" customHeight="1">
      <c r="A218" s="6" t="s">
        <v>242</v>
      </c>
      <c r="B218" s="7" t="str">
        <f>CONCATENATE(C218,", ",D218,", ",E218)</f>
        <v>Dermochelys coriacea, Eretmochelys imbricata, Lepidochelys olivacea</v>
      </c>
      <c r="C218" s="7" t="s">
        <v>37</v>
      </c>
      <c r="D218" s="7" t="s">
        <v>38</v>
      </c>
      <c r="E218" s="7" t="s">
        <v>174</v>
      </c>
      <c r="F218" s="8"/>
    </row>
    <row r="219" spans="1:6" ht="12" customHeight="1">
      <c r="A219" s="6" t="s">
        <v>239</v>
      </c>
      <c r="B219" s="7" t="s">
        <v>37</v>
      </c>
      <c r="C219" s="6" t="s">
        <v>37</v>
      </c>
      <c r="D219" s="3"/>
      <c r="E219" s="8"/>
      <c r="F219" s="8"/>
    </row>
    <row r="220" spans="1:4" ht="12" customHeight="1">
      <c r="A220" s="6" t="s">
        <v>243</v>
      </c>
      <c r="B220" s="7" t="s">
        <v>38</v>
      </c>
      <c r="C220" s="7" t="s">
        <v>38</v>
      </c>
      <c r="D220" s="8"/>
    </row>
    <row r="221" spans="1:6" ht="12" customHeight="1">
      <c r="A221" s="6" t="s">
        <v>244</v>
      </c>
      <c r="B221" s="7" t="str">
        <f>CONCATENATE(C221,", ",D221,", ",E221,", ",F221)</f>
        <v>Caretta caretta, Chelonia mydas, Dermochelys coriacea, Eretmochelys imbricata</v>
      </c>
      <c r="C221" s="6" t="s">
        <v>35</v>
      </c>
      <c r="D221" s="6" t="s">
        <v>36</v>
      </c>
      <c r="E221" s="6" t="s">
        <v>37</v>
      </c>
      <c r="F221" s="7" t="s">
        <v>38</v>
      </c>
    </row>
    <row r="222" spans="1:5" ht="12" customHeight="1">
      <c r="A222" s="6" t="s">
        <v>245</v>
      </c>
      <c r="B222" s="7" t="str">
        <f>CONCATENATE(C222,", ",D222)</f>
        <v>Dermochelys coriacea, Eretmochelys imbricata</v>
      </c>
      <c r="C222" s="7" t="s">
        <v>37</v>
      </c>
      <c r="D222" s="7" t="s">
        <v>38</v>
      </c>
      <c r="E222" s="8"/>
    </row>
    <row r="223" spans="1:5" ht="12" customHeight="1">
      <c r="A223" s="6" t="s">
        <v>246</v>
      </c>
      <c r="B223" s="7" t="str">
        <f>CONCATENATE(C223,", ",D223,", ",E223)</f>
        <v>Caretta caretta, Chelonia mydas, Eretmochelys imbricata</v>
      </c>
      <c r="C223" s="7" t="s">
        <v>35</v>
      </c>
      <c r="D223" s="7" t="s">
        <v>36</v>
      </c>
      <c r="E223" s="7" t="s">
        <v>38</v>
      </c>
    </row>
    <row r="224" spans="1:6" ht="12" customHeight="1">
      <c r="A224" s="6" t="s">
        <v>247</v>
      </c>
      <c r="B224" s="7" t="s">
        <v>38</v>
      </c>
      <c r="C224" s="6" t="s">
        <v>38</v>
      </c>
      <c r="D224" s="3"/>
      <c r="E224" s="3"/>
      <c r="F224" s="3"/>
    </row>
    <row r="225" spans="1:6" ht="12" customHeight="1">
      <c r="A225" s="6" t="s">
        <v>248</v>
      </c>
      <c r="B225" s="7" t="str">
        <f>CONCATENATE(C225,", ",D225,", ",E225,", ",F225)</f>
        <v>Caretta caretta, Chelonia mydas, Dermochelys coriacea, Eretmochelys imbricata</v>
      </c>
      <c r="C225" s="7" t="s">
        <v>35</v>
      </c>
      <c r="D225" s="7" t="s">
        <v>36</v>
      </c>
      <c r="E225" s="7" t="s">
        <v>37</v>
      </c>
      <c r="F225" s="7" t="s">
        <v>38</v>
      </c>
    </row>
    <row r="226" spans="1:5" ht="12" customHeight="1">
      <c r="A226" s="6" t="s">
        <v>249</v>
      </c>
      <c r="B226" s="7" t="str">
        <f>CONCATENATE(C226,", ",D226,", ",E226)</f>
        <v>Chelonia mydas, Dermochelys coriacea, Eretmochelys imbricata</v>
      </c>
      <c r="C226" s="7" t="s">
        <v>36</v>
      </c>
      <c r="D226" s="7" t="s">
        <v>37</v>
      </c>
      <c r="E226" s="7" t="s">
        <v>38</v>
      </c>
    </row>
    <row r="227" spans="1:4" ht="12" customHeight="1">
      <c r="A227" s="6" t="s">
        <v>250</v>
      </c>
      <c r="B227" s="7" t="str">
        <f>CONCATENATE(C227,", ",D227)</f>
        <v>Chelonia mydas, Eretmochelys imbricata</v>
      </c>
      <c r="C227" s="7" t="s">
        <v>36</v>
      </c>
      <c r="D227" s="7" t="s">
        <v>38</v>
      </c>
    </row>
    <row r="228" spans="1:4" ht="12" customHeight="1">
      <c r="A228" s="6" t="s">
        <v>251</v>
      </c>
      <c r="B228" s="7" t="s">
        <v>38</v>
      </c>
      <c r="C228" s="6" t="s">
        <v>38</v>
      </c>
      <c r="D228" s="8"/>
    </row>
    <row r="229" spans="1:6" ht="12" customHeight="1">
      <c r="A229" s="6" t="s">
        <v>252</v>
      </c>
      <c r="B229" s="7" t="str">
        <f>CONCATENATE(C229,", ",D229,", ",E229,", ",F229)</f>
        <v>Caretta caretta, Chelonia mydas, Dermochelys coriacea, Eretmochelys imbricata</v>
      </c>
      <c r="C229" s="6" t="s">
        <v>35</v>
      </c>
      <c r="D229" s="6" t="s">
        <v>36</v>
      </c>
      <c r="E229" s="6" t="s">
        <v>37</v>
      </c>
      <c r="F229" s="6" t="s">
        <v>38</v>
      </c>
    </row>
    <row r="230" spans="1:6" ht="12" customHeight="1">
      <c r="A230" s="6" t="s">
        <v>253</v>
      </c>
      <c r="B230" s="7" t="str">
        <f>CONCATENATE(C230,", ",D230,", ",E230)</f>
        <v>Chelonia mydas, Dermochelys coriacea, Eretmochelys imbricata</v>
      </c>
      <c r="C230" s="7" t="s">
        <v>36</v>
      </c>
      <c r="D230" s="7" t="s">
        <v>37</v>
      </c>
      <c r="E230" s="7" t="s">
        <v>38</v>
      </c>
      <c r="F230" s="8"/>
    </row>
    <row r="231" spans="1:6" ht="12" customHeight="1">
      <c r="A231" s="6" t="s">
        <v>254</v>
      </c>
      <c r="B231" s="7" t="s">
        <v>38</v>
      </c>
      <c r="C231" s="7" t="s">
        <v>38</v>
      </c>
      <c r="D231" s="8"/>
      <c r="E231" s="8"/>
      <c r="F231" s="8"/>
    </row>
    <row r="232" spans="1:5" ht="12" customHeight="1">
      <c r="A232" s="6" t="s">
        <v>255</v>
      </c>
      <c r="B232" s="7" t="str">
        <f>CONCATENATE(C232,", ",D232)</f>
        <v>Dermochelys coriacea, Lepidochelys olivacea</v>
      </c>
      <c r="C232" s="7" t="s">
        <v>37</v>
      </c>
      <c r="D232" s="7" t="s">
        <v>174</v>
      </c>
      <c r="E232" s="8"/>
    </row>
    <row r="233" spans="1:4" ht="12" customHeight="1">
      <c r="A233" s="6" t="s">
        <v>256</v>
      </c>
      <c r="B233" s="7" t="str">
        <f>CONCATENATE(C233,", ",D233)</f>
        <v>Dermochelys coriacea, Eretmochelys imbricata</v>
      </c>
      <c r="C233" s="6" t="s">
        <v>37</v>
      </c>
      <c r="D233" s="7" t="s">
        <v>38</v>
      </c>
    </row>
    <row r="234" spans="1:6" ht="12" customHeight="1">
      <c r="A234" s="6" t="s">
        <v>443</v>
      </c>
      <c r="B234" s="7" t="str">
        <f>CONCATENATE(C234,", ",D234,", ",E234)</f>
        <v>Chelonia mydas, Dermochelys coriacea, Eretmochelys imbricata</v>
      </c>
      <c r="C234" s="6" t="s">
        <v>36</v>
      </c>
      <c r="D234" s="6" t="s">
        <v>37</v>
      </c>
      <c r="E234" s="6" t="s">
        <v>38</v>
      </c>
      <c r="F234" s="3"/>
    </row>
    <row r="235" spans="1:6" ht="12" customHeight="1">
      <c r="A235" s="6" t="s">
        <v>444</v>
      </c>
      <c r="B235" s="7" t="str">
        <f>CONCATENATE(C235,", ",D235)</f>
        <v>Dermochelys coriacea, Eretmochelys imbricata</v>
      </c>
      <c r="C235" s="7" t="s">
        <v>37</v>
      </c>
      <c r="D235" s="7" t="s">
        <v>38</v>
      </c>
      <c r="E235" s="8"/>
      <c r="F235" s="8"/>
    </row>
    <row r="236" spans="1:4" ht="12" customHeight="1">
      <c r="A236" s="6" t="s">
        <v>445</v>
      </c>
      <c r="B236" s="7" t="str">
        <f>CONCATENATE(C236,", ",D236)</f>
        <v>Eretmochelys imbricata, Natator depressus</v>
      </c>
      <c r="C236" s="7" t="s">
        <v>38</v>
      </c>
      <c r="D236" s="7" t="s">
        <v>175</v>
      </c>
    </row>
    <row r="237" spans="1:6" ht="12" customHeight="1">
      <c r="A237" s="6" t="s">
        <v>446</v>
      </c>
      <c r="B237" s="7" t="str">
        <f>CONCATENATE(C237,", ",D237,", ",E237,", ",F237)</f>
        <v>Caretta caretta, Chelonia mydas, Dermochelys coriacea, Eretmochelys imbricata</v>
      </c>
      <c r="C237" s="7" t="s">
        <v>35</v>
      </c>
      <c r="D237" s="7" t="s">
        <v>36</v>
      </c>
      <c r="E237" s="7" t="s">
        <v>37</v>
      </c>
      <c r="F237" s="7" t="s">
        <v>38</v>
      </c>
    </row>
    <row r="238" spans="1:6" ht="12" customHeight="1">
      <c r="A238" s="6" t="s">
        <v>447</v>
      </c>
      <c r="B238" s="7" t="s">
        <v>37</v>
      </c>
      <c r="C238" s="6" t="s">
        <v>37</v>
      </c>
      <c r="D238" s="3"/>
      <c r="E238" s="3"/>
      <c r="F238" s="3"/>
    </row>
    <row r="239" spans="1:6" ht="12" customHeight="1">
      <c r="A239" s="6" t="s">
        <v>448</v>
      </c>
      <c r="B239" s="7" t="str">
        <f>CONCATENATE(C239,", ",D239,", ",E239)</f>
        <v>Chelonia mydas, Dermochelys coriacea, Eretmochelys imbricata</v>
      </c>
      <c r="C239" s="7" t="s">
        <v>36</v>
      </c>
      <c r="D239" s="7" t="s">
        <v>37</v>
      </c>
      <c r="E239" s="7" t="s">
        <v>38</v>
      </c>
      <c r="F239" s="8"/>
    </row>
    <row r="240" spans="1:5" ht="12" customHeight="1">
      <c r="A240" s="6" t="s">
        <v>449</v>
      </c>
      <c r="B240" s="7" t="str">
        <f>CONCATENATE(C240,", ",D240)</f>
        <v>Chelonia mydas, Eretmochelys imbricata</v>
      </c>
      <c r="C240" s="7" t="s">
        <v>36</v>
      </c>
      <c r="D240" s="7" t="s">
        <v>38</v>
      </c>
      <c r="E240" s="8"/>
    </row>
    <row r="241" spans="1:6" ht="12" customHeight="1">
      <c r="A241" s="6" t="s">
        <v>450</v>
      </c>
      <c r="B241" s="7" t="str">
        <f>CONCATENATE(C241,", ",D241,", ",E241)</f>
        <v>Chelonia mydas, Dermochelys coriacea, Eretmochelys imbricata</v>
      </c>
      <c r="C241" s="7" t="s">
        <v>36</v>
      </c>
      <c r="D241" s="7" t="s">
        <v>37</v>
      </c>
      <c r="E241" s="7" t="s">
        <v>38</v>
      </c>
      <c r="F241" s="8"/>
    </row>
    <row r="242" spans="1:6" ht="12" customHeight="1">
      <c r="A242" s="6" t="s">
        <v>451</v>
      </c>
      <c r="B242" s="7" t="str">
        <f>CONCATENATE(C242,", ",D242,", ",E242,", ",F242)</f>
        <v>Caretta caretta, Chelonia mydas, Dermochelys coriacea, Eretmochelys imbricata</v>
      </c>
      <c r="C242" s="6" t="s">
        <v>35</v>
      </c>
      <c r="D242" s="6" t="s">
        <v>36</v>
      </c>
      <c r="E242" s="6" t="s">
        <v>37</v>
      </c>
      <c r="F242" s="7" t="s">
        <v>38</v>
      </c>
    </row>
    <row r="243" spans="1:4" ht="12" customHeight="1">
      <c r="A243" s="6" t="s">
        <v>452</v>
      </c>
      <c r="B243" s="7" t="s">
        <v>38</v>
      </c>
      <c r="C243" s="7" t="s">
        <v>38</v>
      </c>
      <c r="D243" s="8"/>
    </row>
    <row r="244" spans="1:4" ht="12" customHeight="1">
      <c r="A244" s="6" t="s">
        <v>455</v>
      </c>
      <c r="B244" s="7" t="s">
        <v>37</v>
      </c>
      <c r="C244" s="7" t="s">
        <v>37</v>
      </c>
      <c r="D244" s="8"/>
    </row>
    <row r="245" spans="1:6" ht="12" customHeight="1">
      <c r="A245" s="6" t="s">
        <v>453</v>
      </c>
      <c r="B245" s="7" t="str">
        <f>CONCATENATE(C245,", ",D245)</f>
        <v>Caretta caretta, Chelonia mydas</v>
      </c>
      <c r="C245" s="6" t="s">
        <v>35</v>
      </c>
      <c r="D245" s="6" t="s">
        <v>36</v>
      </c>
      <c r="E245" s="3"/>
      <c r="F245" s="3"/>
    </row>
    <row r="246" spans="1:4" ht="12" customHeight="1">
      <c r="A246" s="6" t="s">
        <v>454</v>
      </c>
      <c r="B246" s="7" t="s">
        <v>38</v>
      </c>
      <c r="C246" s="7" t="s">
        <v>38</v>
      </c>
      <c r="D246" s="8"/>
    </row>
    <row r="247" spans="1:6" ht="12" customHeight="1">
      <c r="A247" s="6" t="s">
        <v>457</v>
      </c>
      <c r="B247" s="7" t="str">
        <f>CONCATENATE(C247,", ",D247)</f>
        <v>Dermochelys coriacea, Eretmochelys imbricata</v>
      </c>
      <c r="C247" s="7" t="s">
        <v>37</v>
      </c>
      <c r="D247" s="7" t="s">
        <v>38</v>
      </c>
      <c r="E247" s="8"/>
      <c r="F247" s="8"/>
    </row>
    <row r="248" spans="1:6" ht="12" customHeight="1">
      <c r="A248" s="6" t="s">
        <v>456</v>
      </c>
      <c r="B248" s="7" t="str">
        <f>CONCATENATE(C248,", ",D248,", ",E248,", ",F248)</f>
        <v>Chelonia mydas, Dermochelys coriacea, Eretmochelys imbricata, Lepidochelys olivacea</v>
      </c>
      <c r="C248" s="7" t="s">
        <v>36</v>
      </c>
      <c r="D248" s="7" t="s">
        <v>37</v>
      </c>
      <c r="E248" s="7" t="s">
        <v>38</v>
      </c>
      <c r="F248" s="7" t="s">
        <v>174</v>
      </c>
    </row>
    <row r="249" spans="1:7" ht="12" customHeight="1">
      <c r="A249" s="6" t="s">
        <v>458</v>
      </c>
      <c r="B249" s="7" t="str">
        <f>CONCATENATE(C249,", ",D249,", ",E249)</f>
        <v>Chelonia mydas, Dermochelys coriacea, Eretmochelys imbricata</v>
      </c>
      <c r="C249" s="6" t="s">
        <v>36</v>
      </c>
      <c r="D249" s="7" t="s">
        <v>37</v>
      </c>
      <c r="E249" s="7" t="s">
        <v>38</v>
      </c>
      <c r="F249" s="8"/>
      <c r="G249" s="8"/>
    </row>
    <row r="250" spans="1:5" ht="12" customHeight="1">
      <c r="A250" s="6" t="s">
        <v>459</v>
      </c>
      <c r="B250" s="7" t="str">
        <f>CONCATENATE(C250,", ",D250)</f>
        <v>Dermochelys coriacea, Eretmochelys imbricata</v>
      </c>
      <c r="C250" s="6" t="s">
        <v>37</v>
      </c>
      <c r="D250" s="6" t="s">
        <v>38</v>
      </c>
      <c r="E250" s="8"/>
    </row>
    <row r="251" spans="1:5" ht="12" customHeight="1">
      <c r="A251" s="6" t="s">
        <v>460</v>
      </c>
      <c r="B251" s="7" t="str">
        <f>CONCATENATE(C251,", ",D251,", ",E251)</f>
        <v>Caretta caretta, Chelonia mydas, Eretmochelys imbricata</v>
      </c>
      <c r="C251" s="7" t="s">
        <v>35</v>
      </c>
      <c r="D251" s="7" t="s">
        <v>36</v>
      </c>
      <c r="E251" s="7" t="s">
        <v>38</v>
      </c>
    </row>
    <row r="252" spans="1:6" ht="12" customHeight="1">
      <c r="A252" s="6" t="s">
        <v>461</v>
      </c>
      <c r="B252" s="7" t="str">
        <f>CONCATENATE(C252,", ",D252)</f>
        <v>Dermochelys coriacea, Eretmochelys imbricata</v>
      </c>
      <c r="C252" s="6" t="s">
        <v>37</v>
      </c>
      <c r="D252" s="6" t="s">
        <v>38</v>
      </c>
      <c r="E252" s="3"/>
      <c r="F252" s="8"/>
    </row>
    <row r="253" spans="1:6" ht="12" customHeight="1">
      <c r="A253" s="6" t="s">
        <v>462</v>
      </c>
      <c r="B253" s="7" t="str">
        <f>CONCATENATE(C253,", ",D253)</f>
        <v>Caretta caretta, Chelonia mydas</v>
      </c>
      <c r="C253" s="7" t="s">
        <v>35</v>
      </c>
      <c r="D253" s="7" t="s">
        <v>36</v>
      </c>
      <c r="E253" s="8"/>
      <c r="F253" s="8"/>
    </row>
    <row r="254" spans="1:4" ht="12" customHeight="1">
      <c r="A254" s="6" t="s">
        <v>463</v>
      </c>
      <c r="B254" s="7" t="s">
        <v>38</v>
      </c>
      <c r="C254" s="7" t="s">
        <v>38</v>
      </c>
      <c r="D254" s="8"/>
    </row>
    <row r="255" spans="1:6" ht="12" customHeight="1">
      <c r="A255" s="6" t="s">
        <v>464</v>
      </c>
      <c r="B255" s="7" t="str">
        <f>CONCATENATE(C255,", ",D255,", ",E255)</f>
        <v>Caretta caretta, Chelonia mydas, Eretmochelys imbricata</v>
      </c>
      <c r="C255" s="6" t="s">
        <v>35</v>
      </c>
      <c r="D255" s="6" t="s">
        <v>36</v>
      </c>
      <c r="E255" s="6" t="s">
        <v>38</v>
      </c>
      <c r="F255" s="3"/>
    </row>
    <row r="256" spans="1:7" ht="12" customHeight="1">
      <c r="A256" s="6" t="s">
        <v>465</v>
      </c>
      <c r="B256" s="7" t="str">
        <f>CONCATENATE(C256,", ",D256,", ",E256,", ",F256,", ",G256)</f>
        <v>Caretta caretta, Chelonia mydas, Dermochelys coriacea, Eretmochelys imbricata, Lepidochelys olivacea</v>
      </c>
      <c r="C256" s="7" t="s">
        <v>35</v>
      </c>
      <c r="D256" s="7" t="s">
        <v>36</v>
      </c>
      <c r="E256" s="7" t="s">
        <v>37</v>
      </c>
      <c r="F256" s="7" t="s">
        <v>38</v>
      </c>
      <c r="G256" s="7" t="s">
        <v>174</v>
      </c>
    </row>
    <row r="257" spans="1:6" ht="12" customHeight="1">
      <c r="A257" s="6" t="s">
        <v>466</v>
      </c>
      <c r="B257" s="7" t="str">
        <f>CONCATENATE(C257,", ",D257,", ",E257,", ",F257)</f>
        <v>Caretta caretta, Chelonia mydas, Dermochelys coriacea, Eretmochelys imbricata</v>
      </c>
      <c r="C257" s="7" t="s">
        <v>35</v>
      </c>
      <c r="D257" s="7" t="s">
        <v>36</v>
      </c>
      <c r="E257" s="7" t="s">
        <v>37</v>
      </c>
      <c r="F257" s="7" t="s">
        <v>38</v>
      </c>
    </row>
    <row r="258" spans="1:5" ht="12" customHeight="1">
      <c r="A258" s="6" t="s">
        <v>467</v>
      </c>
      <c r="B258" s="7" t="s">
        <v>35</v>
      </c>
      <c r="C258" s="7" t="s">
        <v>35</v>
      </c>
      <c r="D258" s="8"/>
      <c r="E258" s="8"/>
    </row>
    <row r="259" spans="1:4" ht="12" customHeight="1">
      <c r="A259" s="6" t="s">
        <v>316</v>
      </c>
      <c r="B259" s="7" t="s">
        <v>38</v>
      </c>
      <c r="C259" s="6" t="s">
        <v>38</v>
      </c>
      <c r="D259" s="8"/>
    </row>
    <row r="260" spans="1:6" ht="12" customHeight="1">
      <c r="A260" s="6" t="s">
        <v>152</v>
      </c>
      <c r="B260" s="7" t="str">
        <f>CONCATENATE(C260,", ",D260,", ",E260,", ",F260)</f>
        <v>Caretta caretta, Chelonia mydas, Dermochelys coriacea, Lepidochelys olivacea</v>
      </c>
      <c r="C260" s="6" t="s">
        <v>35</v>
      </c>
      <c r="D260" s="7" t="s">
        <v>36</v>
      </c>
      <c r="E260" s="7" t="s">
        <v>37</v>
      </c>
      <c r="F260" s="7" t="s">
        <v>174</v>
      </c>
    </row>
    <row r="261" spans="1:6" ht="12" customHeight="1">
      <c r="A261" s="6" t="s">
        <v>468</v>
      </c>
      <c r="B261" s="7" t="str">
        <f>CONCATENATE(C261,", ",D261)</f>
        <v>Dermochelys coriacea, Eretmochelys imbricata</v>
      </c>
      <c r="C261" s="6" t="s">
        <v>37</v>
      </c>
      <c r="D261" s="6" t="s">
        <v>38</v>
      </c>
      <c r="E261" s="3"/>
      <c r="F261" s="8"/>
    </row>
    <row r="262" spans="1:6" ht="12" customHeight="1">
      <c r="A262" s="6" t="s">
        <v>469</v>
      </c>
      <c r="B262" s="7" t="str">
        <f>CONCATENATE(C262,", ",D262,", ",E262,", ",F262)</f>
        <v>Caretta caretta, Chelonia mydas, Dermochelys coriacea, Eretmochelys imbricata</v>
      </c>
      <c r="C262" s="7" t="s">
        <v>35</v>
      </c>
      <c r="D262" s="7" t="s">
        <v>36</v>
      </c>
      <c r="E262" s="7" t="s">
        <v>37</v>
      </c>
      <c r="F262" s="7" t="s">
        <v>38</v>
      </c>
    </row>
    <row r="263" spans="1:5" ht="12" customHeight="1">
      <c r="A263" s="6" t="s">
        <v>292</v>
      </c>
      <c r="B263" s="7" t="str">
        <f>CONCATENATE(C263,", ",D263,", ",E263)</f>
        <v>Chelonia mydas, Dermochelys coriacea, Eretmochelys imbricata</v>
      </c>
      <c r="C263" s="7" t="s">
        <v>36</v>
      </c>
      <c r="D263" s="7" t="s">
        <v>37</v>
      </c>
      <c r="E263" s="7" t="s">
        <v>38</v>
      </c>
    </row>
    <row r="264" spans="1:6" ht="12" customHeight="1">
      <c r="A264" s="6" t="s">
        <v>293</v>
      </c>
      <c r="B264" s="7" t="s">
        <v>38</v>
      </c>
      <c r="C264" s="6" t="s">
        <v>38</v>
      </c>
      <c r="D264" s="3"/>
      <c r="E264" s="3"/>
      <c r="F264" s="3"/>
    </row>
    <row r="265" spans="1:6" ht="12" customHeight="1">
      <c r="A265" s="6" t="s">
        <v>294</v>
      </c>
      <c r="B265" s="7" t="s">
        <v>38</v>
      </c>
      <c r="C265" s="7" t="s">
        <v>38</v>
      </c>
      <c r="D265" s="8"/>
      <c r="E265" s="8"/>
      <c r="F265" s="8"/>
    </row>
    <row r="266" spans="1:7" ht="12" customHeight="1">
      <c r="A266" s="6" t="s">
        <v>295</v>
      </c>
      <c r="B266" s="7" t="str">
        <f>CONCATENATE(C266,", ",D266,", ",E266)</f>
        <v>Chelonia mydas, Dermochelys coriacea, Eretmochelys imbricata</v>
      </c>
      <c r="C266" s="7" t="s">
        <v>36</v>
      </c>
      <c r="D266" s="7" t="s">
        <v>37</v>
      </c>
      <c r="E266" s="7" t="s">
        <v>38</v>
      </c>
      <c r="F266" s="8"/>
      <c r="G266" s="8"/>
    </row>
    <row r="267" spans="1:4" ht="12" customHeight="1">
      <c r="A267" s="6" t="s">
        <v>296</v>
      </c>
      <c r="B267" s="7" t="s">
        <v>38</v>
      </c>
      <c r="C267" s="7" t="s">
        <v>38</v>
      </c>
      <c r="D267" s="8"/>
    </row>
    <row r="268" spans="1:6" ht="12" customHeight="1">
      <c r="A268" s="6" t="s">
        <v>297</v>
      </c>
      <c r="B268" s="7" t="str">
        <f>CONCATENATE(C268,", ",D268)</f>
        <v>Dermochelys coriacea, Eretmochelys imbricata</v>
      </c>
      <c r="C268" s="6" t="s">
        <v>37</v>
      </c>
      <c r="D268" s="6" t="s">
        <v>38</v>
      </c>
      <c r="F268" s="8"/>
    </row>
    <row r="269" spans="1:6" ht="12" customHeight="1">
      <c r="A269" s="6" t="s">
        <v>298</v>
      </c>
      <c r="B269" s="7" t="str">
        <f>CONCATENATE(C269,", ",D269,", ",E269,", ",F269)</f>
        <v>Chelonia mydas, Dermochelys coriacea, Eretmochelys imbricata, Lepidochelys olivacea</v>
      </c>
      <c r="C269" s="7" t="s">
        <v>36</v>
      </c>
      <c r="D269" s="7" t="s">
        <v>37</v>
      </c>
      <c r="E269" s="7" t="s">
        <v>38</v>
      </c>
      <c r="F269" s="7" t="s">
        <v>174</v>
      </c>
    </row>
    <row r="270" spans="1:5" ht="12" customHeight="1">
      <c r="A270" s="6" t="s">
        <v>299</v>
      </c>
      <c r="B270" s="7" t="str">
        <f>CONCATENATE(C270,", ",D270)</f>
        <v>Dermochelys coriacea, Lepidochelys olivacea</v>
      </c>
      <c r="C270" s="6" t="s">
        <v>37</v>
      </c>
      <c r="D270" s="7" t="s">
        <v>174</v>
      </c>
      <c r="E270" s="8"/>
    </row>
    <row r="271" spans="1:6" ht="12" customHeight="1">
      <c r="A271" s="6" t="s">
        <v>300</v>
      </c>
      <c r="B271" s="7" t="str">
        <f>CONCATENATE(C271,", ",D271)</f>
        <v>Dermochelys coriacea, Lepidochelys olivacea</v>
      </c>
      <c r="C271" s="6" t="s">
        <v>37</v>
      </c>
      <c r="D271" s="6" t="s">
        <v>174</v>
      </c>
      <c r="E271" s="3"/>
      <c r="F271" s="8"/>
    </row>
    <row r="272" spans="1:7" ht="12" customHeight="1">
      <c r="A272" s="6" t="s">
        <v>301</v>
      </c>
      <c r="B272" s="7" t="str">
        <f>CONCATENATE(C272,", ",D272,", ",E272,", ",F272,", ",G272)</f>
        <v>Caretta caretta, Chelonia mydas, Dermochelys coriacea, Eretmochelys imbricata, Lepidochelys olivacea</v>
      </c>
      <c r="C272" s="7" t="s">
        <v>35</v>
      </c>
      <c r="D272" s="7" t="s">
        <v>36</v>
      </c>
      <c r="E272" s="7" t="s">
        <v>37</v>
      </c>
      <c r="F272" s="7" t="s">
        <v>38</v>
      </c>
      <c r="G272" s="7" t="s">
        <v>174</v>
      </c>
    </row>
    <row r="273" spans="1:6" ht="12" customHeight="1">
      <c r="A273" s="6" t="s">
        <v>302</v>
      </c>
      <c r="B273" s="7" t="str">
        <f>CONCATENATE(C273,", ",D273,", ",E273,", ",F273)</f>
        <v>Chelonia mydas, Dermochelys coriacea, Eretmochelys imbricata, Lepidochelys olivacea</v>
      </c>
      <c r="C273" s="7" t="s">
        <v>36</v>
      </c>
      <c r="D273" s="7" t="s">
        <v>37</v>
      </c>
      <c r="E273" s="7" t="s">
        <v>38</v>
      </c>
      <c r="F273" s="7" t="s">
        <v>174</v>
      </c>
    </row>
    <row r="274" spans="1:7" ht="12" customHeight="1">
      <c r="A274" s="6" t="s">
        <v>303</v>
      </c>
      <c r="B274" s="7" t="str">
        <f>CONCATENATE(C274,", ",D274,", ",E274,", ",F274)</f>
        <v>Chelonia mydas, Dermochelys coriacea, Eretmochelys imbricata, Lepidochelys olivacea</v>
      </c>
      <c r="C274" s="6" t="s">
        <v>36</v>
      </c>
      <c r="D274" s="6" t="s">
        <v>37</v>
      </c>
      <c r="E274" s="6" t="s">
        <v>38</v>
      </c>
      <c r="F274" s="7" t="s">
        <v>174</v>
      </c>
      <c r="G274" s="8"/>
    </row>
    <row r="275" spans="1:4" ht="12" customHeight="1">
      <c r="A275" s="6" t="s">
        <v>304</v>
      </c>
      <c r="B275" s="7" t="str">
        <f>CONCATENATE(C275,", ",D275)</f>
        <v>Dermochelys coriacea, Lepidochelys olivacea</v>
      </c>
      <c r="C275" s="7" t="s">
        <v>37</v>
      </c>
      <c r="D275" s="7" t="s">
        <v>174</v>
      </c>
    </row>
    <row r="276" spans="1:7" ht="12" customHeight="1">
      <c r="A276" s="6" t="s">
        <v>305</v>
      </c>
      <c r="B276" s="7" t="s">
        <v>35</v>
      </c>
      <c r="C276" s="7" t="s">
        <v>35</v>
      </c>
      <c r="D276" s="8"/>
      <c r="E276" s="8"/>
      <c r="F276" s="8"/>
      <c r="G276" s="8"/>
    </row>
    <row r="277" spans="1:6" ht="12" customHeight="1">
      <c r="A277" s="6" t="s">
        <v>306</v>
      </c>
      <c r="B277" s="7" t="str">
        <f>CONCATENATE(C277,", ",D277,", ",E277)</f>
        <v>Chelonia mydas, Dermochelys coriacea, Lepidochelys olivacea</v>
      </c>
      <c r="C277" s="6" t="s">
        <v>36</v>
      </c>
      <c r="D277" s="6" t="s">
        <v>37</v>
      </c>
      <c r="E277" s="6" t="s">
        <v>174</v>
      </c>
      <c r="F277" s="3"/>
    </row>
    <row r="278" spans="1:5" ht="12" customHeight="1">
      <c r="A278" s="6" t="s">
        <v>307</v>
      </c>
      <c r="B278" s="7" t="str">
        <f>CONCATENATE(C278,", ",D278,", ",E278)</f>
        <v>Chelonia mydas, Dermochelys coriacea, Eretmochelys imbricata</v>
      </c>
      <c r="C278" s="7" t="s">
        <v>36</v>
      </c>
      <c r="D278" s="7" t="s">
        <v>37</v>
      </c>
      <c r="E278" s="7" t="s">
        <v>38</v>
      </c>
    </row>
    <row r="279" spans="1:7" ht="12" customHeight="1">
      <c r="A279" s="6" t="s">
        <v>308</v>
      </c>
      <c r="B279" s="7" t="str">
        <f>CONCATENATE(C279,", ",D279,", ",E279,", ",F279,", ",G279)</f>
        <v>Caretta caretta, Chelonia mydas, Dermochelys coriacea, Eretmochelys imbricata, Lepidochelys olivacea</v>
      </c>
      <c r="C279" s="7" t="s">
        <v>35</v>
      </c>
      <c r="D279" s="7" t="s">
        <v>36</v>
      </c>
      <c r="E279" s="7" t="s">
        <v>37</v>
      </c>
      <c r="F279" s="7" t="s">
        <v>38</v>
      </c>
      <c r="G279" s="7" t="s">
        <v>174</v>
      </c>
    </row>
    <row r="280" spans="1:6" ht="12" customHeight="1">
      <c r="A280" s="6" t="s">
        <v>309</v>
      </c>
      <c r="B280" s="7" t="s">
        <v>35</v>
      </c>
      <c r="C280" s="7" t="s">
        <v>35</v>
      </c>
      <c r="D280" s="8"/>
      <c r="E280" s="8"/>
      <c r="F280" s="8"/>
    </row>
    <row r="281" spans="1:7" ht="12" customHeight="1">
      <c r="A281" s="6" t="s">
        <v>310</v>
      </c>
      <c r="B281" s="7" t="str">
        <f>CONCATENATE(C281,", ",D281,", ",E281,", ",F281,", ",G281)</f>
        <v>Chelonia mydas, Dermochelys coriacea, Eretmochelys imbricata, Lepidochelys olivacea, Natator depressus</v>
      </c>
      <c r="C281" s="6" t="s">
        <v>36</v>
      </c>
      <c r="D281" s="7" t="s">
        <v>37</v>
      </c>
      <c r="E281" s="7" t="s">
        <v>38</v>
      </c>
      <c r="F281" s="7" t="s">
        <v>174</v>
      </c>
      <c r="G281" s="7" t="s">
        <v>175</v>
      </c>
    </row>
    <row r="282" spans="1:6" ht="12" customHeight="1">
      <c r="A282" s="6" t="s">
        <v>311</v>
      </c>
      <c r="B282" s="7" t="str">
        <f>CONCATENATE(C282,", ",D282)</f>
        <v>Caretta caretta, Dermochelys coriacea</v>
      </c>
      <c r="C282" s="6" t="s">
        <v>35</v>
      </c>
      <c r="D282" s="7" t="s">
        <v>37</v>
      </c>
      <c r="E282" s="8"/>
      <c r="F282" s="8"/>
    </row>
    <row r="283" spans="1:6" ht="12" customHeight="1">
      <c r="A283" s="6" t="s">
        <v>312</v>
      </c>
      <c r="B283" s="7" t="str">
        <f>CONCATENATE(C283,", ",D283)</f>
        <v>Dermochelys coriacea, Eretmochelys imbricata</v>
      </c>
      <c r="C283" s="6" t="s">
        <v>37</v>
      </c>
      <c r="D283" s="6" t="s">
        <v>38</v>
      </c>
      <c r="E283" s="8"/>
      <c r="F283" s="8"/>
    </row>
    <row r="284" spans="1:6" ht="12" customHeight="1">
      <c r="A284" s="6" t="s">
        <v>313</v>
      </c>
      <c r="B284" s="7" t="str">
        <f>CONCATENATE(C284,", ",D284,", ",E284,", ",F284)</f>
        <v>Chelonia mydas, Dermochelys coriacea, Eretmochelys imbricata, Lepidochelys olivacea</v>
      </c>
      <c r="C284" s="7" t="s">
        <v>36</v>
      </c>
      <c r="D284" s="7" t="s">
        <v>37</v>
      </c>
      <c r="E284" s="7" t="s">
        <v>38</v>
      </c>
      <c r="F284" s="7" t="s">
        <v>174</v>
      </c>
    </row>
    <row r="285" spans="1:6" ht="12" customHeight="1">
      <c r="A285" s="6" t="s">
        <v>314</v>
      </c>
      <c r="B285" s="6" t="str">
        <f>CONCATENATE(C285,", ",D285,", ",E285)</f>
        <v>Chelonia mydas, Dermochelys coriacea, Eretmochelys imbricata</v>
      </c>
      <c r="C285" s="6" t="s">
        <v>36</v>
      </c>
      <c r="D285" s="6" t="s">
        <v>37</v>
      </c>
      <c r="E285" s="7" t="s">
        <v>38</v>
      </c>
      <c r="F285" s="8"/>
    </row>
    <row r="286" spans="1:6" ht="12" customHeight="1">
      <c r="A286" s="6" t="s">
        <v>315</v>
      </c>
      <c r="B286" s="7" t="str">
        <f>CONCATENATE(C286,", ",D286,", ",E286,", ",F286)</f>
        <v>Caretta caretta, Chelonia mydas, Dermochelys coriacea, Eretmochelys imbricata</v>
      </c>
      <c r="C286" s="7" t="s">
        <v>35</v>
      </c>
      <c r="D286" s="7" t="s">
        <v>36</v>
      </c>
      <c r="E286" s="7" t="s">
        <v>37</v>
      </c>
      <c r="F286" s="7" t="s">
        <v>38</v>
      </c>
    </row>
    <row r="287" spans="1:6" ht="12" customHeight="1">
      <c r="A287" s="6" t="s">
        <v>317</v>
      </c>
      <c r="B287" s="6" t="str">
        <f>CONCATENATE(C287,", ",D287,", ",E287,", ",F287)</f>
        <v>Chelonia mydas, Dermochelys coriacea, Eretmochelys imbricata, Lepidochelys olivacea</v>
      </c>
      <c r="C287" s="6" t="s">
        <v>36</v>
      </c>
      <c r="D287" s="6" t="s">
        <v>37</v>
      </c>
      <c r="E287" s="6" t="s">
        <v>38</v>
      </c>
      <c r="F287" s="6" t="s">
        <v>174</v>
      </c>
    </row>
    <row r="288" spans="1:5" ht="12" customHeight="1">
      <c r="A288" s="6" t="s">
        <v>318</v>
      </c>
      <c r="B288" s="7" t="s">
        <v>35</v>
      </c>
      <c r="C288" s="7" t="s">
        <v>35</v>
      </c>
      <c r="D288" s="8"/>
      <c r="E288" s="8"/>
    </row>
    <row r="289" spans="1:6" ht="12" customHeight="1">
      <c r="A289" s="6" t="s">
        <v>319</v>
      </c>
      <c r="B289" s="7" t="str">
        <f>CONCATENATE(C289,", ",D289,", ",E289)</f>
        <v>Caretta caretta, Chelonia mydas, Eretmochelys imbricata</v>
      </c>
      <c r="C289" s="7" t="s">
        <v>35</v>
      </c>
      <c r="D289" s="7" t="s">
        <v>36</v>
      </c>
      <c r="E289" s="7" t="s">
        <v>38</v>
      </c>
      <c r="F289" s="8"/>
    </row>
    <row r="290" spans="1:6" ht="12" customHeight="1">
      <c r="A290" s="6" t="s">
        <v>321</v>
      </c>
      <c r="B290" s="7" t="str">
        <f>CONCATENATE(C290,", ",D290,", ",E290,", ",F290)</f>
        <v>Chelonia mydas, Dermochelys coriacea, Eretmochelys imbricata, Lepidochelys olivacea</v>
      </c>
      <c r="C290" s="7" t="s">
        <v>36</v>
      </c>
      <c r="D290" s="7" t="s">
        <v>37</v>
      </c>
      <c r="E290" s="7" t="s">
        <v>38</v>
      </c>
      <c r="F290" s="7" t="s">
        <v>174</v>
      </c>
    </row>
    <row r="291" spans="1:4" ht="12" customHeight="1">
      <c r="A291" s="6" t="s">
        <v>322</v>
      </c>
      <c r="B291" s="6" t="s">
        <v>175</v>
      </c>
      <c r="C291" s="6" t="s">
        <v>175</v>
      </c>
      <c r="D291" s="3"/>
    </row>
    <row r="292" spans="1:5" ht="12" customHeight="1">
      <c r="A292" s="6" t="s">
        <v>323</v>
      </c>
      <c r="B292" s="7" t="str">
        <f>CONCATENATE(C292,", ",D292)</f>
        <v>Chelonia mydas, Eretmochelys imbricata</v>
      </c>
      <c r="C292" s="7" t="s">
        <v>36</v>
      </c>
      <c r="D292" s="7" t="s">
        <v>38</v>
      </c>
      <c r="E292" s="8"/>
    </row>
    <row r="293" spans="1:4" ht="12" customHeight="1">
      <c r="A293" s="6" t="s">
        <v>324</v>
      </c>
      <c r="B293" s="6" t="s">
        <v>35</v>
      </c>
      <c r="C293" s="6" t="s">
        <v>35</v>
      </c>
      <c r="D293" s="3"/>
    </row>
    <row r="294" spans="1:5" ht="12" customHeight="1">
      <c r="A294" s="6" t="s">
        <v>325</v>
      </c>
      <c r="B294" s="7" t="str">
        <f>CONCATENATE(C294,", ",D294)</f>
        <v>Dermochelys coriacea, Eretmochelys imbricata</v>
      </c>
      <c r="C294" s="7" t="s">
        <v>37</v>
      </c>
      <c r="D294" s="7" t="s">
        <v>38</v>
      </c>
      <c r="E294" s="8"/>
    </row>
    <row r="295" spans="1:5" ht="12" customHeight="1">
      <c r="A295" s="6" t="s">
        <v>326</v>
      </c>
      <c r="B295" s="6" t="str">
        <f>CONCATENATE(C295,", ",D295)</f>
        <v>Caretta caretta, Chelonia mydas</v>
      </c>
      <c r="C295" s="6" t="s">
        <v>35</v>
      </c>
      <c r="D295" s="6" t="s">
        <v>36</v>
      </c>
      <c r="E295" s="3"/>
    </row>
    <row r="296" spans="1:5" ht="12" customHeight="1">
      <c r="A296" s="6" t="s">
        <v>147</v>
      </c>
      <c r="B296" s="7" t="str">
        <f>CONCATENATE(C296,", ",D296,", ",E296)</f>
        <v>Caretta caretta, Chelonia mydas, Dermochelys coriacea</v>
      </c>
      <c r="C296" s="7" t="s">
        <v>35</v>
      </c>
      <c r="D296" s="7" t="s">
        <v>36</v>
      </c>
      <c r="E296" s="7" t="s">
        <v>37</v>
      </c>
    </row>
    <row r="297" spans="1:3" ht="12" customHeight="1">
      <c r="A297" s="6" t="s">
        <v>148</v>
      </c>
      <c r="B297" s="7" t="s">
        <v>37</v>
      </c>
      <c r="C297" s="7" t="s">
        <v>37</v>
      </c>
    </row>
    <row r="298" spans="1:5" ht="12" customHeight="1">
      <c r="A298" s="6" t="s">
        <v>149</v>
      </c>
      <c r="B298" s="6" t="str">
        <f>CONCATENATE(C298,", ",D298)</f>
        <v>Dermochelys coriacea, Eretmochelys imbricata</v>
      </c>
      <c r="C298" s="6" t="s">
        <v>37</v>
      </c>
      <c r="D298" s="6" t="s">
        <v>38</v>
      </c>
      <c r="E298" s="3"/>
    </row>
    <row r="299" spans="1:5" ht="12" customHeight="1">
      <c r="A299" s="6" t="s">
        <v>150</v>
      </c>
      <c r="B299" s="7" t="str">
        <f>CONCATENATE(C299,", ",D299)</f>
        <v>Dermochelys coriacea, Lepidochelys olivacea</v>
      </c>
      <c r="C299" s="7" t="s">
        <v>37</v>
      </c>
      <c r="D299" s="7" t="s">
        <v>174</v>
      </c>
      <c r="E299" s="8"/>
    </row>
    <row r="300" spans="1:4" ht="12" customHeight="1">
      <c r="A300" s="6" t="s">
        <v>151</v>
      </c>
      <c r="B300" s="7" t="s">
        <v>35</v>
      </c>
      <c r="C300" s="7" t="s">
        <v>35</v>
      </c>
      <c r="D300" s="8"/>
    </row>
    <row r="301" spans="1:4" ht="12" customHeight="1">
      <c r="A301" s="6" t="s">
        <v>153</v>
      </c>
      <c r="B301" s="6" t="s">
        <v>35</v>
      </c>
      <c r="C301" s="6" t="s">
        <v>35</v>
      </c>
      <c r="D301" s="3"/>
    </row>
    <row r="302" spans="1:6" ht="12" customHeight="1">
      <c r="A302" s="6" t="s">
        <v>154</v>
      </c>
      <c r="B302" s="7" t="str">
        <f>CONCATENATE(C302,", ",D302)</f>
        <v>Chelonia mydas, Eretmochelys imbricata</v>
      </c>
      <c r="C302" s="7" t="s">
        <v>36</v>
      </c>
      <c r="D302" s="7" t="s">
        <v>38</v>
      </c>
      <c r="E302" s="8"/>
      <c r="F302" s="8"/>
    </row>
    <row r="303" spans="1:6" ht="12" customHeight="1">
      <c r="A303" s="6" t="s">
        <v>155</v>
      </c>
      <c r="B303" s="6" t="str">
        <f>CONCATENATE(C303,", ",D303,", ",E303,", ",F303)</f>
        <v>Chelonia mydas, Dermochelys coriacea, Eretmochelys imbricata, Lepidochelys olivacea</v>
      </c>
      <c r="C303" s="6" t="s">
        <v>36</v>
      </c>
      <c r="D303" s="7" t="s">
        <v>37</v>
      </c>
      <c r="E303" s="7" t="s">
        <v>38</v>
      </c>
      <c r="F303" s="7" t="s">
        <v>174</v>
      </c>
    </row>
    <row r="304" spans="1:6" ht="12" customHeight="1">
      <c r="A304" s="6" t="s">
        <v>156</v>
      </c>
      <c r="B304" s="6" t="s">
        <v>37</v>
      </c>
      <c r="C304" s="6" t="s">
        <v>37</v>
      </c>
      <c r="D304" s="3"/>
      <c r="E304" s="3"/>
      <c r="F304" s="3"/>
    </row>
    <row r="305" spans="1:4" ht="12" customHeight="1">
      <c r="A305" s="6" t="s">
        <v>157</v>
      </c>
      <c r="B305" s="7" t="s">
        <v>38</v>
      </c>
      <c r="C305" s="7" t="s">
        <v>38</v>
      </c>
      <c r="D305" s="8"/>
    </row>
    <row r="306" spans="1:5" ht="12" customHeight="1">
      <c r="A306" s="6" t="s">
        <v>158</v>
      </c>
      <c r="B306" s="7" t="str">
        <f>CONCATENATE(C306,", ",D306,", ",E306)</f>
        <v>Caretta caretta, Dermochelys coriacea, Eretmochelys imbricata</v>
      </c>
      <c r="C306" s="7" t="s">
        <v>35</v>
      </c>
      <c r="D306" s="7" t="s">
        <v>37</v>
      </c>
      <c r="E306" s="7" t="s">
        <v>38</v>
      </c>
    </row>
    <row r="307" spans="1:5" ht="12" customHeight="1">
      <c r="A307" s="6" t="s">
        <v>159</v>
      </c>
      <c r="B307" s="7" t="str">
        <f>CONCATENATE(C307,", ",D307,", ",E307)</f>
        <v>Chelonia mydas, Dermochelys coriacea, Eretmochelys imbricata</v>
      </c>
      <c r="C307" s="7" t="s">
        <v>36</v>
      </c>
      <c r="D307" s="7" t="s">
        <v>37</v>
      </c>
      <c r="E307" s="7" t="s">
        <v>38</v>
      </c>
    </row>
    <row r="308" spans="1:5" ht="12" customHeight="1">
      <c r="A308" s="6" t="s">
        <v>160</v>
      </c>
      <c r="B308" s="6" t="str">
        <f>CONCATENATE(C308,", ",D308)</f>
        <v>Caretta caretta, Dermochelys coriacea</v>
      </c>
      <c r="C308" s="6" t="s">
        <v>35</v>
      </c>
      <c r="D308" s="6" t="s">
        <v>37</v>
      </c>
      <c r="E308" s="8"/>
    </row>
    <row r="309" spans="1:4" ht="12" customHeight="1">
      <c r="A309" s="6" t="s">
        <v>161</v>
      </c>
      <c r="B309" s="7" t="s">
        <v>35</v>
      </c>
      <c r="C309" s="7" t="s">
        <v>35</v>
      </c>
      <c r="D309" s="8"/>
    </row>
    <row r="310" spans="1:5" ht="12" customHeight="1">
      <c r="A310" s="6" t="s">
        <v>162</v>
      </c>
      <c r="B310" s="6" t="str">
        <f>CONCATENATE(C310,", ",D310)</f>
        <v>Dermochelys coriacea, Eretmochelys imbricata</v>
      </c>
      <c r="C310" s="6" t="s">
        <v>37</v>
      </c>
      <c r="D310" s="6" t="s">
        <v>38</v>
      </c>
      <c r="E310" s="8"/>
    </row>
    <row r="311" spans="1:4" ht="12" customHeight="1">
      <c r="A311" s="6" t="s">
        <v>163</v>
      </c>
      <c r="B311" s="7" t="s">
        <v>38</v>
      </c>
      <c r="C311" s="7" t="s">
        <v>38</v>
      </c>
      <c r="D311" s="8"/>
    </row>
    <row r="312" spans="1:5" ht="12" customHeight="1">
      <c r="A312" s="6" t="s">
        <v>166</v>
      </c>
      <c r="B312" s="6" t="str">
        <f>CONCATENATE(C312,", ",D312,", ",E312)</f>
        <v>Chelonia mydas, Dermochelys coriacea, Eretmochelys imbricata</v>
      </c>
      <c r="C312" s="6" t="s">
        <v>36</v>
      </c>
      <c r="D312" s="6" t="s">
        <v>37</v>
      </c>
      <c r="E312" s="6" t="s">
        <v>38</v>
      </c>
    </row>
    <row r="313" spans="1:6" ht="12" customHeight="1">
      <c r="A313" s="6" t="s">
        <v>164</v>
      </c>
      <c r="B313" s="7" t="str">
        <f>CONCATENATE(C313,", ",D313,", ",E313)</f>
        <v>Chelonia mydas, Eretmochelys imbricata, Lepidochelys olivacea</v>
      </c>
      <c r="C313" s="7" t="s">
        <v>36</v>
      </c>
      <c r="D313" s="7" t="s">
        <v>38</v>
      </c>
      <c r="E313" s="7" t="s">
        <v>174</v>
      </c>
      <c r="F313" s="8"/>
    </row>
    <row r="314" spans="1:6" ht="12" customHeight="1">
      <c r="A314" s="6" t="s">
        <v>165</v>
      </c>
      <c r="B314" s="7" t="str">
        <f>CONCATENATE(C314,", ",D314,", ",E314,", ",F314)</f>
        <v>Caretta caretta, Chelonia mydas, Dermochelys coriacea, Lepidochelys kempii</v>
      </c>
      <c r="C314" s="7" t="s">
        <v>35</v>
      </c>
      <c r="D314" s="7" t="s">
        <v>36</v>
      </c>
      <c r="E314" s="7" t="s">
        <v>37</v>
      </c>
      <c r="F314" s="7" t="s">
        <v>39</v>
      </c>
    </row>
    <row r="315" spans="1:6" ht="12" customHeight="1">
      <c r="A315" s="6" t="s">
        <v>168</v>
      </c>
      <c r="B315" s="6" t="str">
        <f>CONCATENATE(C315,", ",D315,", ",E315,", ",F315)</f>
        <v>Caretta caretta, Chelonia mydas, Dermochelys coriacea, Eretmochelys imbricata</v>
      </c>
      <c r="C315" s="6" t="s">
        <v>35</v>
      </c>
      <c r="D315" s="7" t="s">
        <v>36</v>
      </c>
      <c r="E315" s="7" t="s">
        <v>37</v>
      </c>
      <c r="F315" s="7" t="s">
        <v>38</v>
      </c>
    </row>
    <row r="316" spans="1:4" ht="12" customHeight="1">
      <c r="A316" s="6" t="s">
        <v>170</v>
      </c>
      <c r="B316" s="6" t="str">
        <f>CONCATENATE(C316,", ",D316)</f>
        <v>Caretta caretta, Dermochelys coriacea</v>
      </c>
      <c r="C316" s="6" t="s">
        <v>35</v>
      </c>
      <c r="D316" s="7" t="s">
        <v>37</v>
      </c>
    </row>
    <row r="317" spans="1:4" ht="12" customHeight="1">
      <c r="A317" s="6" t="s">
        <v>167</v>
      </c>
      <c r="B317" s="6" t="s">
        <v>35</v>
      </c>
      <c r="C317" s="6" t="s">
        <v>35</v>
      </c>
      <c r="D317" s="8"/>
    </row>
    <row r="318" spans="1:7" ht="12" customHeight="1">
      <c r="A318" s="6" t="s">
        <v>169</v>
      </c>
      <c r="B318" s="6" t="str">
        <f>CONCATENATE(C318,", ",D318,", ",E318,", ",F318,", ",G318)</f>
        <v>Caretta caretta, Chelonia mydas, Dermochelys coriacea, Eretmochelys imbricata, Lepidochelys olivacea</v>
      </c>
      <c r="C318" s="6" t="s">
        <v>35</v>
      </c>
      <c r="D318" s="6" t="s">
        <v>36</v>
      </c>
      <c r="E318" s="7" t="s">
        <v>37</v>
      </c>
      <c r="F318" s="7" t="s">
        <v>38</v>
      </c>
      <c r="G318" s="7" t="s">
        <v>174</v>
      </c>
    </row>
    <row r="319" spans="1:5" ht="12" customHeight="1">
      <c r="A319" s="6" t="s">
        <v>171</v>
      </c>
      <c r="B319" s="7" t="s">
        <v>37</v>
      </c>
      <c r="C319" s="7" t="s">
        <v>37</v>
      </c>
      <c r="D319" s="8"/>
      <c r="E319" s="8"/>
    </row>
    <row r="320" spans="1:5" ht="12" customHeight="1">
      <c r="A320" s="6" t="s">
        <v>172</v>
      </c>
      <c r="B320" s="6" t="str">
        <f>CONCATENATE(C320,", ",D320)</f>
        <v>Dermochelys coriacea, Lepidochelys olivacea</v>
      </c>
      <c r="C320" s="6" t="s">
        <v>37</v>
      </c>
      <c r="D320" s="7" t="s">
        <v>174</v>
      </c>
      <c r="E320" s="8"/>
    </row>
    <row r="321" spans="1:6" ht="12" customHeight="1">
      <c r="A321" s="6" t="s">
        <v>173</v>
      </c>
      <c r="B321" s="6" t="str">
        <f>CONCATENATE(C321,", ",D321,", ",E321,", ",F321)</f>
        <v>Chelonia mydas, Eretmochelys imbricata, Lepidochelys kempii, Lepidochelys olivacea</v>
      </c>
      <c r="C321" s="6" t="s">
        <v>36</v>
      </c>
      <c r="D321" s="6" t="s">
        <v>38</v>
      </c>
      <c r="E321" s="6" t="s">
        <v>39</v>
      </c>
      <c r="F321" s="6" t="s">
        <v>174</v>
      </c>
    </row>
    <row r="322" spans="1:6" ht="12" customHeight="1">
      <c r="A322" s="6" t="s">
        <v>353</v>
      </c>
      <c r="B322" s="7" t="str">
        <f>CONCATENATE(C322,", ",D322,", ",E322)</f>
        <v>Chelonia mydas, Dermochelys coriacea, Eretmochelys imbricata</v>
      </c>
      <c r="C322" s="7" t="s">
        <v>36</v>
      </c>
      <c r="D322" s="7" t="s">
        <v>37</v>
      </c>
      <c r="E322" s="7" t="s">
        <v>38</v>
      </c>
      <c r="F322" s="8"/>
    </row>
    <row r="323" spans="1:6" ht="12" customHeight="1">
      <c r="A323" s="6" t="s">
        <v>354</v>
      </c>
      <c r="B323" s="7" t="str">
        <f>CONCATENATE(C323,", ",D323,", ",E323,", ",F323)</f>
        <v>Chelonia mydas, Dermochelys coriacea, Eretmochelys imbricata, Lepidochelys olivacea</v>
      </c>
      <c r="C323" s="7" t="s">
        <v>36</v>
      </c>
      <c r="D323" s="7" t="s">
        <v>37</v>
      </c>
      <c r="E323" s="7" t="s">
        <v>38</v>
      </c>
      <c r="F323" s="7" t="s">
        <v>174</v>
      </c>
    </row>
    <row r="324" spans="1:4" ht="12" customHeight="1">
      <c r="A324" s="6" t="s">
        <v>355</v>
      </c>
      <c r="B324" s="7" t="str">
        <f>CONCATENATE(C324,", ",D324)</f>
        <v>Dermochelys coriacea, Eretmochelys imbricata</v>
      </c>
      <c r="C324" s="7" t="s">
        <v>37</v>
      </c>
      <c r="D324" s="7" t="s">
        <v>38</v>
      </c>
    </row>
    <row r="325" spans="1:4" ht="12" customHeight="1">
      <c r="A325" s="6" t="s">
        <v>356</v>
      </c>
      <c r="B325" s="6" t="s">
        <v>37</v>
      </c>
      <c r="C325" s="6" t="s">
        <v>37</v>
      </c>
      <c r="D325" s="3"/>
    </row>
    <row r="326" spans="1:4" ht="12" customHeight="1">
      <c r="A326" s="6" t="s">
        <v>357</v>
      </c>
      <c r="B326" s="7" t="s">
        <v>38</v>
      </c>
      <c r="C326" s="7" t="s">
        <v>38</v>
      </c>
      <c r="D326" s="8"/>
    </row>
    <row r="327" spans="1:5" ht="12" customHeight="1">
      <c r="A327" s="6" t="s">
        <v>358</v>
      </c>
      <c r="B327" s="6" t="str">
        <f>CONCATENATE(C327,", ",D327,", ",E327)</f>
        <v>Chelonia mydas, Dermochelys coriacea, Eretmochelys imbricata</v>
      </c>
      <c r="C327" s="6" t="s">
        <v>36</v>
      </c>
      <c r="D327" s="6" t="s">
        <v>37</v>
      </c>
      <c r="E327" s="6" t="s">
        <v>38</v>
      </c>
    </row>
    <row r="328" spans="1:5" ht="12" customHeight="1">
      <c r="A328" s="6" t="s">
        <v>359</v>
      </c>
      <c r="B328" s="7" t="str">
        <f>CONCATENATE(C328,", ",D328)</f>
        <v>Dermochelys coriacea, Eretmochelys imbricata</v>
      </c>
      <c r="C328" s="7" t="s">
        <v>37</v>
      </c>
      <c r="D328" s="7" t="s">
        <v>38</v>
      </c>
      <c r="E328" s="8"/>
    </row>
    <row r="329" spans="1:5" ht="12" customHeight="1">
      <c r="A329" s="6" t="s">
        <v>360</v>
      </c>
      <c r="B329" s="7" t="s">
        <v>38</v>
      </c>
      <c r="C329" s="7" t="s">
        <v>38</v>
      </c>
      <c r="D329" s="8"/>
      <c r="E329" s="8"/>
    </row>
    <row r="330" spans="1:6" ht="12" customHeight="1">
      <c r="A330" s="6" t="s">
        <v>361</v>
      </c>
      <c r="B330" s="6" t="str">
        <f>CONCATENATE(C330,", ",D330,", ",E330,", ",F330)</f>
        <v>Chelonia mydas, Dermochelys coriacea, Eretmochelys imbricata, Lepidochelys olivacea</v>
      </c>
      <c r="C330" s="6" t="s">
        <v>36</v>
      </c>
      <c r="D330" s="7" t="s">
        <v>37</v>
      </c>
      <c r="E330" s="7" t="s">
        <v>38</v>
      </c>
      <c r="F330" s="7" t="s">
        <v>174</v>
      </c>
    </row>
    <row r="331" spans="1:5" ht="12" customHeight="1">
      <c r="A331" s="6" t="s">
        <v>362</v>
      </c>
      <c r="B331" s="6" t="str">
        <f>CONCATENATE(C331,", ",D331,", ",E331)</f>
        <v>Caretta caretta, Dermochelys coriacea, Eretmochelys imbricata</v>
      </c>
      <c r="C331" s="6" t="s">
        <v>35</v>
      </c>
      <c r="D331" s="6" t="s">
        <v>37</v>
      </c>
      <c r="E331" s="7" t="s">
        <v>38</v>
      </c>
    </row>
    <row r="332" spans="1:5" ht="12" customHeight="1">
      <c r="A332" s="6" t="s">
        <v>363</v>
      </c>
      <c r="B332" s="7" t="s">
        <v>38</v>
      </c>
      <c r="C332" s="7" t="s">
        <v>38</v>
      </c>
      <c r="D332" s="8"/>
      <c r="E332" s="8"/>
    </row>
    <row r="333" spans="1:5" ht="12" customHeight="1">
      <c r="A333" s="6" t="s">
        <v>364</v>
      </c>
      <c r="B333" s="6" t="str">
        <f>CONCATENATE(C333,", ",D333,", ",E333)</f>
        <v>Chelonia mydas, Dermochelys coriacea, Eretmochelys imbricata</v>
      </c>
      <c r="C333" s="6" t="s">
        <v>36</v>
      </c>
      <c r="D333" s="6" t="s">
        <v>37</v>
      </c>
      <c r="E333" s="7" t="s">
        <v>38</v>
      </c>
    </row>
    <row r="334" spans="1:6" ht="12" customHeight="1">
      <c r="A334" s="6" t="s">
        <v>365</v>
      </c>
      <c r="B334" s="7" t="str">
        <f>CONCATENATE(C334,", ",D334,", ",E334,", ",F334)</f>
        <v>Chelonia mydas, Dermochelys coriacea, Eretmochelys imbricata, Lepidochelys olivacea</v>
      </c>
      <c r="C334" s="7" t="s">
        <v>36</v>
      </c>
      <c r="D334" s="7" t="s">
        <v>37</v>
      </c>
      <c r="E334" s="7" t="s">
        <v>38</v>
      </c>
      <c r="F334" s="7" t="s">
        <v>174</v>
      </c>
    </row>
    <row r="335" spans="1:4" ht="12" customHeight="1">
      <c r="A335" s="6" t="s">
        <v>366</v>
      </c>
      <c r="B335" s="6" t="str">
        <f>CONCATENATE(C335,", ",D335)</f>
        <v>Eretmochelys imbricata, Natator depressus</v>
      </c>
      <c r="C335" s="6" t="s">
        <v>38</v>
      </c>
      <c r="D335" s="7" t="s">
        <v>175</v>
      </c>
    </row>
    <row r="336" spans="1:5" ht="12" customHeight="1">
      <c r="A336" s="6" t="s">
        <v>367</v>
      </c>
      <c r="B336" s="6" t="str">
        <f>CONCATENATE(C336,", ",D336)</f>
        <v>Dermochelys coriacea, Eretmochelys imbricata</v>
      </c>
      <c r="C336" s="6" t="s">
        <v>37</v>
      </c>
      <c r="D336" s="7" t="s">
        <v>38</v>
      </c>
      <c r="E336" s="8"/>
    </row>
    <row r="337" spans="1:6" ht="12" customHeight="1">
      <c r="A337" s="6" t="s">
        <v>368</v>
      </c>
      <c r="B337" s="6" t="s">
        <v>38</v>
      </c>
      <c r="C337" s="6" t="s">
        <v>38</v>
      </c>
      <c r="D337" s="3"/>
      <c r="E337" s="3"/>
      <c r="F337" s="3"/>
    </row>
    <row r="338" spans="1:5" ht="12" customHeight="1">
      <c r="A338" s="6" t="s">
        <v>369</v>
      </c>
      <c r="B338" s="7" t="str">
        <f>CONCATENATE(C338,", ",D338,", ",E338)</f>
        <v>Caretta caretta, Chelonia mydas, Eretmochelys imbricata</v>
      </c>
      <c r="C338" s="7" t="s">
        <v>35</v>
      </c>
      <c r="D338" s="7" t="s">
        <v>36</v>
      </c>
      <c r="E338" s="7" t="s">
        <v>38</v>
      </c>
    </row>
    <row r="339" spans="1:5" ht="12" customHeight="1">
      <c r="A339" s="6" t="s">
        <v>370</v>
      </c>
      <c r="B339" s="7" t="str">
        <f>CONCATENATE(C339,", ",D339,", ",E339)</f>
        <v>Chelonia mydas, Dermochelys coriacea, Eretmochelys imbricata</v>
      </c>
      <c r="C339" s="7" t="s">
        <v>36</v>
      </c>
      <c r="D339" s="7" t="s">
        <v>37</v>
      </c>
      <c r="E339" s="7" t="s">
        <v>38</v>
      </c>
    </row>
    <row r="340" spans="1:6" ht="12" customHeight="1">
      <c r="A340" s="6" t="s">
        <v>371</v>
      </c>
      <c r="B340" s="7" t="str">
        <f>CONCATENATE(C340,", ",D340,", ",E340)</f>
        <v>Caretta caretta, Chelonia mydas, Eretmochelys imbricata</v>
      </c>
      <c r="C340" s="7" t="s">
        <v>35</v>
      </c>
      <c r="D340" s="7" t="s">
        <v>36</v>
      </c>
      <c r="E340" s="7" t="s">
        <v>38</v>
      </c>
      <c r="F340" s="8"/>
    </row>
    <row r="341" spans="1:6" ht="12" customHeight="1">
      <c r="A341" s="6" t="s">
        <v>372</v>
      </c>
      <c r="B341" s="6" t="str">
        <f>CONCATENATE(C341,", ",D341)</f>
        <v>Caretta caretta, Dermochelys coriacea</v>
      </c>
      <c r="C341" s="6" t="s">
        <v>35</v>
      </c>
      <c r="D341" s="6" t="s">
        <v>37</v>
      </c>
      <c r="E341" s="3"/>
      <c r="F341" s="3"/>
    </row>
    <row r="342" spans="1:5" ht="12" customHeight="1">
      <c r="A342" s="6" t="s">
        <v>373</v>
      </c>
      <c r="B342" s="7" t="str">
        <f>CONCATENATE(C342,", ",D342,", ",E342)</f>
        <v>Chelonia mydas, Dermochelys coriacea, Eretmochelys imbricata</v>
      </c>
      <c r="C342" s="7" t="s">
        <v>36</v>
      </c>
      <c r="D342" s="7" t="s">
        <v>37</v>
      </c>
      <c r="E342" s="7" t="s">
        <v>38</v>
      </c>
    </row>
    <row r="343" spans="1:5" ht="12" customHeight="1">
      <c r="A343" s="6" t="s">
        <v>376</v>
      </c>
      <c r="B343" s="7" t="str">
        <f>CONCATENATE(C343,", ",D343)</f>
        <v>Dermochelys coriacea, Eretmochelys imbricata</v>
      </c>
      <c r="C343" s="7" t="s">
        <v>37</v>
      </c>
      <c r="D343" s="7" t="s">
        <v>38</v>
      </c>
      <c r="E343" s="8"/>
    </row>
    <row r="344" spans="1:5" ht="12" customHeight="1">
      <c r="A344" s="6" t="s">
        <v>374</v>
      </c>
      <c r="B344" s="7" t="str">
        <f>CONCATENATE(C344,", ",D344,", ",E344)</f>
        <v>Caretta caretta, Chelonia mydas, Eretmochelys imbricata</v>
      </c>
      <c r="C344" s="7" t="s">
        <v>35</v>
      </c>
      <c r="D344" s="7" t="s">
        <v>36</v>
      </c>
      <c r="E344" s="7" t="s">
        <v>38</v>
      </c>
    </row>
    <row r="345" spans="1:4" ht="12" customHeight="1">
      <c r="A345" s="6" t="s">
        <v>375</v>
      </c>
      <c r="B345" s="6" t="str">
        <f>CONCATENATE(C345,", ",D345)</f>
        <v>Dermochelys coriacea, Eretmochelys imbricata</v>
      </c>
      <c r="C345" s="6" t="s">
        <v>37</v>
      </c>
      <c r="D345" s="7" t="s">
        <v>38</v>
      </c>
    </row>
    <row r="346" spans="1:4" ht="12" customHeight="1">
      <c r="A346" s="6" t="s">
        <v>377</v>
      </c>
      <c r="B346" s="6" t="s">
        <v>37</v>
      </c>
      <c r="C346" s="6" t="s">
        <v>37</v>
      </c>
      <c r="D346" s="8"/>
    </row>
    <row r="347" spans="1:4" ht="12" customHeight="1">
      <c r="A347" s="6" t="s">
        <v>378</v>
      </c>
      <c r="B347" s="6" t="s">
        <v>35</v>
      </c>
      <c r="C347" s="6" t="s">
        <v>35</v>
      </c>
      <c r="D347" s="3"/>
    </row>
    <row r="348" spans="1:6" ht="12" customHeight="1">
      <c r="A348" s="6" t="s">
        <v>379</v>
      </c>
      <c r="B348" s="7" t="s">
        <v>38</v>
      </c>
      <c r="C348" s="7" t="s">
        <v>38</v>
      </c>
      <c r="D348" s="8"/>
      <c r="E348" s="8"/>
      <c r="F348" s="8"/>
    </row>
    <row r="349" spans="1:5" ht="12" customHeight="1">
      <c r="A349" s="6" t="s">
        <v>192</v>
      </c>
      <c r="B349" s="6" t="str">
        <f>CONCATENATE(C349,", ",D349)</f>
        <v>Caretta caretta, Dermochelys coriacea</v>
      </c>
      <c r="C349" s="6" t="s">
        <v>35</v>
      </c>
      <c r="D349" s="7" t="s">
        <v>37</v>
      </c>
      <c r="E349" s="8"/>
    </row>
    <row r="350" spans="1:5" ht="12" customHeight="1">
      <c r="A350" s="6" t="s">
        <v>193</v>
      </c>
      <c r="B350" s="6" t="str">
        <f>CONCATENATE(C350,", ",D350)</f>
        <v>Dermochelys coriacea, Eretmochelys imbricata</v>
      </c>
      <c r="C350" s="6" t="s">
        <v>37</v>
      </c>
      <c r="D350" s="6" t="s">
        <v>38</v>
      </c>
      <c r="E350" s="3"/>
    </row>
    <row r="351" spans="1:6" ht="12" customHeight="1">
      <c r="A351" s="6" t="s">
        <v>194</v>
      </c>
      <c r="B351" s="7" t="str">
        <f>CONCATENATE(C351,", ",D351,", ",E351)</f>
        <v>Chelonia mydas, Dermochelys coriacea, Eretmochelys imbricata</v>
      </c>
      <c r="C351" s="7" t="s">
        <v>36</v>
      </c>
      <c r="D351" s="7" t="s">
        <v>37</v>
      </c>
      <c r="E351" s="7" t="s">
        <v>38</v>
      </c>
      <c r="F351" s="8"/>
    </row>
    <row r="352" spans="1:5" ht="12" customHeight="1">
      <c r="A352" s="6" t="s">
        <v>195</v>
      </c>
      <c r="B352" s="7" t="str">
        <f>CONCATENATE(C352,", ",D352,", ",E352)</f>
        <v>Chelonia mydas, Dermochelys coriacea, Eretmochelys imbricata</v>
      </c>
      <c r="C352" s="7" t="s">
        <v>36</v>
      </c>
      <c r="D352" s="7" t="s">
        <v>37</v>
      </c>
      <c r="E352" s="7" t="s">
        <v>38</v>
      </c>
    </row>
    <row r="353" spans="1:4" ht="12" customHeight="1">
      <c r="A353" s="6" t="s">
        <v>196</v>
      </c>
      <c r="B353" s="6" t="s">
        <v>38</v>
      </c>
      <c r="C353" s="6" t="s">
        <v>38</v>
      </c>
      <c r="D353" s="8"/>
    </row>
    <row r="354" spans="1:6" ht="12" customHeight="1">
      <c r="A354" s="6" t="s">
        <v>197</v>
      </c>
      <c r="B354" s="6" t="str">
        <f>CONCATENATE(C354,", ",D354)</f>
        <v>Caretta caretta, Dermochelys coriacea</v>
      </c>
      <c r="C354" s="6" t="s">
        <v>35</v>
      </c>
      <c r="D354" s="6" t="s">
        <v>37</v>
      </c>
      <c r="E354" s="3"/>
      <c r="F354" s="3"/>
    </row>
    <row r="355" spans="1:6" ht="12" customHeight="1">
      <c r="A355" s="6" t="s">
        <v>198</v>
      </c>
      <c r="B355" s="7" t="s">
        <v>38</v>
      </c>
      <c r="C355" s="7" t="s">
        <v>38</v>
      </c>
      <c r="D355" s="8"/>
      <c r="E355" s="8"/>
      <c r="F355" s="8"/>
    </row>
    <row r="356" spans="1:5" ht="12" customHeight="1">
      <c r="A356" s="6" t="s">
        <v>199</v>
      </c>
      <c r="B356" s="7" t="s">
        <v>35</v>
      </c>
      <c r="C356" s="7" t="s">
        <v>35</v>
      </c>
      <c r="D356" s="8"/>
      <c r="E356" s="8"/>
    </row>
    <row r="357" spans="1:7" ht="12" customHeight="1">
      <c r="A357" s="6" t="s">
        <v>200</v>
      </c>
      <c r="B357" s="7" t="str">
        <f>CONCATENATE(C357,", ",D357,", ",E357,", ",F357)</f>
        <v>Chelonia mydas, Dermochelys coriacea, Eretmochelys imbricata, Lepidochelys olivacea</v>
      </c>
      <c r="C357" s="7" t="s">
        <v>36</v>
      </c>
      <c r="D357" s="7" t="s">
        <v>37</v>
      </c>
      <c r="E357" s="7" t="s">
        <v>38</v>
      </c>
      <c r="F357" s="7" t="s">
        <v>174</v>
      </c>
      <c r="G357" s="8"/>
    </row>
    <row r="358" spans="1:5" ht="12" customHeight="1">
      <c r="A358" s="6" t="s">
        <v>201</v>
      </c>
      <c r="B358" s="6" t="str">
        <f>CONCATENATE(C358,", ",D358)</f>
        <v>Dermochelys coriacea, Eretmochelys imbricata</v>
      </c>
      <c r="C358" s="6" t="s">
        <v>37</v>
      </c>
      <c r="D358" s="6" t="s">
        <v>38</v>
      </c>
      <c r="E358" s="3"/>
    </row>
    <row r="359" spans="1:5" ht="12" customHeight="1">
      <c r="A359" s="6" t="s">
        <v>202</v>
      </c>
      <c r="B359" s="7" t="str">
        <f>CONCATENATE(C359,", ",D359)</f>
        <v>Chelonia mydas, Eretmochelys imbricata</v>
      </c>
      <c r="C359" s="7" t="s">
        <v>36</v>
      </c>
      <c r="D359" s="7" t="s">
        <v>38</v>
      </c>
      <c r="E359" s="8"/>
    </row>
    <row r="360" spans="1:6" ht="12" customHeight="1">
      <c r="A360" s="6" t="s">
        <v>203</v>
      </c>
      <c r="B360" s="7" t="s">
        <v>38</v>
      </c>
      <c r="C360" s="7" t="s">
        <v>38</v>
      </c>
      <c r="D360" s="8"/>
      <c r="F360" s="8"/>
    </row>
    <row r="361" spans="1:6" ht="12" customHeight="1">
      <c r="A361" s="6" t="s">
        <v>204</v>
      </c>
      <c r="B361" s="6" t="s">
        <v>38</v>
      </c>
      <c r="C361" s="6" t="s">
        <v>38</v>
      </c>
      <c r="D361" s="3"/>
      <c r="E361" s="3"/>
      <c r="F361" s="3"/>
    </row>
    <row r="362" spans="1:6" ht="12" customHeight="1">
      <c r="A362" s="6" t="s">
        <v>205</v>
      </c>
      <c r="B362" s="7" t="str">
        <f>CONCATENATE(C362,", ",D362,", ",E362,", ",F362)</f>
        <v>Chelonia mydas, Dermochelys coriacea, Eretmochelys imbricata, Lepidochelys olivacea</v>
      </c>
      <c r="C362" s="7" t="s">
        <v>36</v>
      </c>
      <c r="D362" s="7" t="s">
        <v>37</v>
      </c>
      <c r="E362" s="7" t="s">
        <v>38</v>
      </c>
      <c r="F362" s="7" t="s">
        <v>174</v>
      </c>
    </row>
    <row r="363" spans="1:7" ht="12" customHeight="1">
      <c r="A363" s="6" t="s">
        <v>206</v>
      </c>
      <c r="B363" s="7" t="str">
        <f>CONCATENATE(C363,", ",D363,", ",E363)</f>
        <v>Caretta caretta, Dermochelys coriacea, Eretmochelys imbricata</v>
      </c>
      <c r="C363" s="7" t="s">
        <v>35</v>
      </c>
      <c r="D363" s="7" t="s">
        <v>37</v>
      </c>
      <c r="E363" s="7" t="s">
        <v>38</v>
      </c>
      <c r="F363" s="8"/>
      <c r="G363" s="8"/>
    </row>
    <row r="364" spans="1:6" ht="12" customHeight="1">
      <c r="A364" s="6" t="s">
        <v>207</v>
      </c>
      <c r="B364" s="7" t="str">
        <f>CONCATENATE(C364,", ",D364)</f>
        <v>Dermochelys coriacea, Eretmochelys imbricata</v>
      </c>
      <c r="C364" s="7" t="s">
        <v>37</v>
      </c>
      <c r="D364" s="7" t="s">
        <v>38</v>
      </c>
      <c r="E364" s="8"/>
      <c r="F364" s="8"/>
    </row>
    <row r="365" spans="1:7" ht="12" customHeight="1">
      <c r="A365" s="6" t="s">
        <v>208</v>
      </c>
      <c r="B365" s="6" t="str">
        <f>CONCATENATE(C365,", ",D365,", ",E365,", ",F365,", ",G365)</f>
        <v>Caretta caretta, Chelonia mydas, Eretmochelys imbricata, Lepidochelys kempii, Lepidochelys olivacea</v>
      </c>
      <c r="C365" s="6" t="s">
        <v>35</v>
      </c>
      <c r="D365" s="6" t="s">
        <v>36</v>
      </c>
      <c r="E365" s="7" t="s">
        <v>38</v>
      </c>
      <c r="F365" s="7" t="s">
        <v>39</v>
      </c>
      <c r="G365" s="7" t="s">
        <v>174</v>
      </c>
    </row>
    <row r="366" spans="1:4" ht="12" customHeight="1">
      <c r="A366" s="6" t="s">
        <v>209</v>
      </c>
      <c r="B366" s="7" t="s">
        <v>35</v>
      </c>
      <c r="C366" s="7" t="s">
        <v>35</v>
      </c>
      <c r="D366" s="8"/>
    </row>
    <row r="367" spans="1:5" ht="12" customHeight="1">
      <c r="A367" s="6" t="s">
        <v>210</v>
      </c>
      <c r="B367" s="6" t="str">
        <f>CONCATENATE(C367,", ",D367,", ",E367)</f>
        <v>Chelonia mydas, Dermochelys coriacea, Eretmochelys imbricata</v>
      </c>
      <c r="C367" s="6" t="s">
        <v>36</v>
      </c>
      <c r="D367" s="6" t="s">
        <v>37</v>
      </c>
      <c r="E367" s="7" t="s">
        <v>38</v>
      </c>
    </row>
    <row r="368" spans="1:5" ht="12" customHeight="1">
      <c r="A368" s="6" t="s">
        <v>211</v>
      </c>
      <c r="B368" s="7" t="str">
        <f>CONCATENATE(C368,", ",D368,", ",E368)</f>
        <v>Chelonia mydas, Dermochelys coriacea, Eretmochelys imbricata</v>
      </c>
      <c r="C368" s="7" t="s">
        <v>36</v>
      </c>
      <c r="D368" s="7" t="s">
        <v>37</v>
      </c>
      <c r="E368" s="7" t="s">
        <v>38</v>
      </c>
    </row>
    <row r="369" spans="1:5" ht="12" customHeight="1">
      <c r="A369" s="6" t="s">
        <v>212</v>
      </c>
      <c r="B369" s="6" t="s">
        <v>38</v>
      </c>
      <c r="C369" s="6" t="s">
        <v>38</v>
      </c>
      <c r="D369" s="3"/>
      <c r="E369" s="3"/>
    </row>
    <row r="370" spans="1:5" ht="12" customHeight="1">
      <c r="A370" s="6" t="s">
        <v>213</v>
      </c>
      <c r="B370" s="7" t="str">
        <f>CONCATENATE(C370,", ",D370,", ",E370)</f>
        <v>Chelonia mydas, Dermochelys coriacea, Eretmochelys imbricata</v>
      </c>
      <c r="C370" s="7" t="s">
        <v>36</v>
      </c>
      <c r="D370" s="7" t="s">
        <v>37</v>
      </c>
      <c r="E370" s="7" t="s">
        <v>38</v>
      </c>
    </row>
    <row r="371" spans="1:6" ht="12" customHeight="1">
      <c r="A371" s="6" t="s">
        <v>214</v>
      </c>
      <c r="B371" s="7" t="str">
        <f>CONCATENATE(C371,", ",D371)</f>
        <v>Dermochelys coriacea, Eretmochelys imbricata</v>
      </c>
      <c r="C371" s="7" t="s">
        <v>37</v>
      </c>
      <c r="D371" s="7" t="s">
        <v>38</v>
      </c>
      <c r="E371" s="8"/>
      <c r="F371" s="8"/>
    </row>
    <row r="372" spans="1:5" ht="12" customHeight="1">
      <c r="A372" s="6" t="s">
        <v>215</v>
      </c>
      <c r="B372" s="6" t="s">
        <v>38</v>
      </c>
      <c r="C372" s="6" t="s">
        <v>38</v>
      </c>
      <c r="D372" s="3"/>
      <c r="E372" s="8"/>
    </row>
    <row r="373" spans="1:5" ht="12" customHeight="1">
      <c r="A373" s="6" t="s">
        <v>216</v>
      </c>
      <c r="B373" s="7" t="s">
        <v>38</v>
      </c>
      <c r="C373" s="7" t="s">
        <v>38</v>
      </c>
      <c r="D373" s="8"/>
      <c r="E373" s="8"/>
    </row>
    <row r="374" spans="1:6" ht="12" customHeight="1">
      <c r="A374" s="6" t="s">
        <v>217</v>
      </c>
      <c r="B374" s="6" t="s">
        <v>174</v>
      </c>
      <c r="C374" s="6" t="s">
        <v>174</v>
      </c>
      <c r="D374" s="3"/>
      <c r="E374" s="3"/>
      <c r="F374" s="3"/>
    </row>
    <row r="375" spans="1:6" ht="12" customHeight="1">
      <c r="A375" s="6" t="s">
        <v>218</v>
      </c>
      <c r="B375" s="7" t="str">
        <f>CONCATENATE(C375,", ",D375,", ",E375)</f>
        <v>Chelonia mydas, Dermochelys coriacea, Eretmochelys imbricata</v>
      </c>
      <c r="C375" s="7" t="s">
        <v>36</v>
      </c>
      <c r="D375" s="7" t="s">
        <v>37</v>
      </c>
      <c r="E375" s="7" t="s">
        <v>38</v>
      </c>
      <c r="F375" s="8"/>
    </row>
    <row r="376" spans="1:6" ht="12" customHeight="1">
      <c r="A376" s="6" t="s">
        <v>219</v>
      </c>
      <c r="B376" s="7" t="str">
        <f>CONCATENATE(C376,", ",D376,", ",E376,", ",F376)</f>
        <v>Chelonia mydas, Dermochelys coriacea, Eretmochelys imbricata, Lepidochelys olivacea</v>
      </c>
      <c r="C376" s="7" t="s">
        <v>36</v>
      </c>
      <c r="D376" s="7" t="s">
        <v>37</v>
      </c>
      <c r="E376" s="7" t="s">
        <v>38</v>
      </c>
      <c r="F376" s="7" t="s">
        <v>174</v>
      </c>
    </row>
    <row r="377" spans="1:5" ht="12" customHeight="1">
      <c r="A377" s="6" t="s">
        <v>220</v>
      </c>
      <c r="B377" s="7" t="str">
        <f>CONCATENATE(C377,", ",D377,", ",E377)</f>
        <v>Chelonia mydas, Dermochelys coriacea, Eretmochelys imbricata</v>
      </c>
      <c r="C377" s="7" t="s">
        <v>36</v>
      </c>
      <c r="D377" s="7" t="s">
        <v>37</v>
      </c>
      <c r="E377" s="7" t="s">
        <v>38</v>
      </c>
    </row>
    <row r="378" spans="1:6" ht="12" customHeight="1">
      <c r="A378" s="6" t="s">
        <v>221</v>
      </c>
      <c r="B378" s="6" t="str">
        <f>CONCATENATE(C378,", ",D378)</f>
        <v>Dermochelys coriacea, Eretmochelys imbricata</v>
      </c>
      <c r="C378" s="6" t="s">
        <v>37</v>
      </c>
      <c r="D378" s="6" t="s">
        <v>38</v>
      </c>
      <c r="E378" s="3"/>
      <c r="F378" s="3"/>
    </row>
    <row r="379" spans="1:5" ht="12" customHeight="1">
      <c r="A379" s="6" t="s">
        <v>222</v>
      </c>
      <c r="B379" s="6" t="str">
        <f>CONCATENATE(C379,", ",D379,", ",E379)</f>
        <v>Chelonia mydas, Dermochelys coriacea, Eretmochelys imbricata</v>
      </c>
      <c r="C379" s="6" t="s">
        <v>36</v>
      </c>
      <c r="D379" s="7" t="s">
        <v>37</v>
      </c>
      <c r="E379" s="7" t="s">
        <v>38</v>
      </c>
    </row>
    <row r="380" spans="1:4" ht="12" customHeight="1">
      <c r="A380" s="6" t="s">
        <v>223</v>
      </c>
      <c r="B380" s="6" t="s">
        <v>38</v>
      </c>
      <c r="C380" s="6" t="s">
        <v>38</v>
      </c>
      <c r="D380" s="8"/>
    </row>
    <row r="381" spans="1:4" ht="12" customHeight="1">
      <c r="A381" s="6" t="s">
        <v>224</v>
      </c>
      <c r="B381" s="6" t="s">
        <v>35</v>
      </c>
      <c r="C381" s="6" t="s">
        <v>35</v>
      </c>
      <c r="D381" s="8"/>
    </row>
    <row r="382" spans="1:4" ht="12" customHeight="1">
      <c r="A382" s="6" t="s">
        <v>225</v>
      </c>
      <c r="B382" s="6" t="str">
        <f>CONCATENATE(C382,", ",D382)</f>
        <v>Dermochelys coriacea, Eretmochelys imbricata</v>
      </c>
      <c r="C382" s="6" t="s">
        <v>37</v>
      </c>
      <c r="D382" s="6" t="s">
        <v>38</v>
      </c>
    </row>
    <row r="383" spans="1:4" ht="12" customHeight="1">
      <c r="A383" s="6" t="s">
        <v>226</v>
      </c>
      <c r="B383" s="7" t="str">
        <f>CONCATENATE(C383,", ",D383)</f>
        <v>Dermochelys coriacea, Lepidochelys olivacea</v>
      </c>
      <c r="C383" s="7" t="s">
        <v>37</v>
      </c>
      <c r="D383" s="7" t="s">
        <v>174</v>
      </c>
    </row>
    <row r="384" spans="1:4" ht="12" customHeight="1">
      <c r="A384" s="6" t="s">
        <v>227</v>
      </c>
      <c r="B384" s="6" t="s">
        <v>35</v>
      </c>
      <c r="C384" s="6" t="s">
        <v>35</v>
      </c>
      <c r="D384" s="8"/>
    </row>
    <row r="385" spans="1:7" ht="12" customHeight="1">
      <c r="A385" s="6" t="s">
        <v>229</v>
      </c>
      <c r="B385" s="6" t="str">
        <f>CONCATENATE(C385,", ",D385)</f>
        <v>Caretta caretta, Dermochelys coriacea</v>
      </c>
      <c r="C385" s="6" t="s">
        <v>35</v>
      </c>
      <c r="D385" s="6" t="s">
        <v>37</v>
      </c>
      <c r="E385" s="3"/>
      <c r="F385" s="3"/>
      <c r="G385" s="3"/>
    </row>
    <row r="386" spans="1:5" ht="12" customHeight="1">
      <c r="A386" s="6" t="s">
        <v>65</v>
      </c>
      <c r="B386" s="7" t="str">
        <f>CONCATENATE(C386,", ",D386,", ",E386)</f>
        <v>Chelonia mydas, Dermochelys coriacea, Eretmochelys imbricata</v>
      </c>
      <c r="C386" s="7" t="s">
        <v>36</v>
      </c>
      <c r="D386" s="7" t="s">
        <v>37</v>
      </c>
      <c r="E386" s="7" t="s">
        <v>38</v>
      </c>
    </row>
    <row r="387" spans="1:5" ht="12" customHeight="1">
      <c r="A387" s="6" t="s">
        <v>66</v>
      </c>
      <c r="B387" s="7" t="str">
        <f>CONCATENATE(C387,", ",D387)</f>
        <v>Chelonia mydas, Eretmochelys imbricata</v>
      </c>
      <c r="C387" s="7" t="s">
        <v>36</v>
      </c>
      <c r="D387" s="7" t="s">
        <v>38</v>
      </c>
      <c r="E387" s="8"/>
    </row>
    <row r="388" spans="1:5" ht="12" customHeight="1">
      <c r="A388" s="6" t="s">
        <v>67</v>
      </c>
      <c r="B388" s="7" t="str">
        <f>CONCATENATE(C388,", ",D388)</f>
        <v>Dermochelys coriacea, Eretmochelys imbricata</v>
      </c>
      <c r="C388" s="7" t="s">
        <v>37</v>
      </c>
      <c r="D388" s="7" t="s">
        <v>38</v>
      </c>
      <c r="E388" s="8"/>
    </row>
    <row r="389" spans="1:5" ht="12" customHeight="1">
      <c r="A389" s="6" t="s">
        <v>68</v>
      </c>
      <c r="B389" s="7" t="str">
        <f>CONCATENATE(C389,", ",D389)</f>
        <v>Dermochelys coriacea, Eretmochelys imbricata</v>
      </c>
      <c r="C389" s="7" t="s">
        <v>37</v>
      </c>
      <c r="D389" s="7" t="s">
        <v>38</v>
      </c>
      <c r="E389" s="8"/>
    </row>
    <row r="390" spans="1:5" ht="12" customHeight="1">
      <c r="A390" s="6" t="s">
        <v>69</v>
      </c>
      <c r="B390" s="6" t="s">
        <v>38</v>
      </c>
      <c r="C390" s="6" t="s">
        <v>38</v>
      </c>
      <c r="D390" s="8"/>
      <c r="E390" s="8"/>
    </row>
    <row r="391" spans="1:7" ht="12" customHeight="1">
      <c r="A391" s="6" t="s">
        <v>70</v>
      </c>
      <c r="B391" s="6" t="str">
        <f>CONCATENATE(C391,", ",D391,", ",E391)</f>
        <v>Chelonia mydas, Dermochelys coriacea, Eretmochelys imbricata</v>
      </c>
      <c r="C391" s="6" t="s">
        <v>36</v>
      </c>
      <c r="D391" s="6" t="s">
        <v>37</v>
      </c>
      <c r="E391" s="6" t="s">
        <v>38</v>
      </c>
      <c r="F391" s="3"/>
      <c r="G391" s="3"/>
    </row>
    <row r="392" spans="1:5" ht="12" customHeight="1">
      <c r="A392" s="6" t="s">
        <v>71</v>
      </c>
      <c r="B392" s="7" t="str">
        <f>CONCATENATE(C392,", ",D392,", ",E392)</f>
        <v>Chelonia mydas, Dermochelys coriacea, Eretmochelys imbricata</v>
      </c>
      <c r="C392" s="7" t="s">
        <v>36</v>
      </c>
      <c r="D392" s="7" t="s">
        <v>37</v>
      </c>
      <c r="E392" s="7" t="s">
        <v>38</v>
      </c>
    </row>
    <row r="393" spans="1:5" ht="12" customHeight="1">
      <c r="A393" s="6" t="s">
        <v>72</v>
      </c>
      <c r="B393" s="7" t="str">
        <f>CONCATENATE(C393,", ",D393)</f>
        <v>Chelonia mydas, Eretmochelys imbricata</v>
      </c>
      <c r="C393" s="7" t="s">
        <v>36</v>
      </c>
      <c r="D393" s="7" t="s">
        <v>38</v>
      </c>
      <c r="E393" s="8"/>
    </row>
    <row r="394" spans="1:5" ht="12" customHeight="1">
      <c r="A394" s="6" t="s">
        <v>73</v>
      </c>
      <c r="B394" s="7" t="str">
        <f>CONCATENATE(C394,", ",D394,", ",E394)</f>
        <v>Chelonia mydas, Eretmochelys imbricata, Lepidochelys kempii</v>
      </c>
      <c r="C394" s="7" t="s">
        <v>36</v>
      </c>
      <c r="D394" s="7" t="s">
        <v>38</v>
      </c>
      <c r="E394" s="7" t="s">
        <v>39</v>
      </c>
    </row>
    <row r="395" spans="1:4" ht="12" customHeight="1">
      <c r="A395" s="6" t="s">
        <v>74</v>
      </c>
      <c r="B395" s="7" t="s">
        <v>38</v>
      </c>
      <c r="C395" s="7" t="s">
        <v>38</v>
      </c>
      <c r="D395" s="8"/>
    </row>
    <row r="396" spans="1:5" ht="12" customHeight="1">
      <c r="A396" s="6" t="s">
        <v>75</v>
      </c>
      <c r="B396" s="6" t="s">
        <v>38</v>
      </c>
      <c r="C396" s="6" t="s">
        <v>38</v>
      </c>
      <c r="D396" s="3"/>
      <c r="E396" s="8"/>
    </row>
    <row r="397" spans="1:5" ht="12" customHeight="1">
      <c r="A397" s="6" t="s">
        <v>76</v>
      </c>
      <c r="B397" s="7" t="str">
        <f>CONCATENATE(C397,", ",D397,", ",E397)</f>
        <v>Chelonia mydas, Dermochelys coriacea, Eretmochelys imbricata</v>
      </c>
      <c r="C397" s="7" t="s">
        <v>36</v>
      </c>
      <c r="D397" s="7" t="s">
        <v>37</v>
      </c>
      <c r="E397" s="7" t="s">
        <v>38</v>
      </c>
    </row>
    <row r="398" spans="1:7" ht="12" customHeight="1">
      <c r="A398" s="6" t="s">
        <v>77</v>
      </c>
      <c r="B398" s="6" t="str">
        <f>CONCATENATE(C398,", ",D398,", ",E398)</f>
        <v>Chelonia mydas, Dermochelys coriacea, Eretmochelys imbricata</v>
      </c>
      <c r="C398" s="6" t="s">
        <v>36</v>
      </c>
      <c r="D398" s="6" t="s">
        <v>37</v>
      </c>
      <c r="E398" s="6" t="s">
        <v>38</v>
      </c>
      <c r="G398" s="8"/>
    </row>
    <row r="399" spans="1:7" ht="12" customHeight="1">
      <c r="A399" s="6" t="s">
        <v>78</v>
      </c>
      <c r="B399" s="7" t="str">
        <f>CONCATENATE(C399,", ",D399,", ",E399,", ",F399,", ",G399)</f>
        <v>Chelonia mydas, Dermochelys coriacea, Eretmochelys imbricata, Lepidochelys kempii, Lepidochelys olivacea</v>
      </c>
      <c r="C399" s="7" t="s">
        <v>36</v>
      </c>
      <c r="D399" s="7" t="s">
        <v>37</v>
      </c>
      <c r="E399" s="7" t="s">
        <v>38</v>
      </c>
      <c r="F399" s="7" t="s">
        <v>39</v>
      </c>
      <c r="G399" s="7" t="s">
        <v>174</v>
      </c>
    </row>
    <row r="400" spans="1:3" ht="12" customHeight="1">
      <c r="A400" s="6" t="s">
        <v>79</v>
      </c>
      <c r="B400" s="7" t="s">
        <v>38</v>
      </c>
      <c r="C400" s="7" t="s">
        <v>38</v>
      </c>
    </row>
    <row r="401" spans="1:4" ht="12" customHeight="1">
      <c r="A401" s="6" t="s">
        <v>80</v>
      </c>
      <c r="B401" s="6" t="str">
        <f>CONCATENATE(C401,", ",D401)</f>
        <v>Dermochelys coriacea, Lepidochelys olivacea</v>
      </c>
      <c r="C401" s="6" t="s">
        <v>37</v>
      </c>
      <c r="D401" s="6" t="s">
        <v>174</v>
      </c>
    </row>
    <row r="402" spans="1:6" ht="12" customHeight="1">
      <c r="A402" s="6" t="s">
        <v>81</v>
      </c>
      <c r="B402" s="7" t="str">
        <f>CONCATENATE(C402,", ",D402,", ",E402,", ",F402)</f>
        <v>Caretta caretta, Chelonia mydas, Dermochelys coriacea, Eretmochelys imbricata</v>
      </c>
      <c r="C402" s="7" t="s">
        <v>35</v>
      </c>
      <c r="D402" s="7" t="s">
        <v>36</v>
      </c>
      <c r="E402" s="7" t="s">
        <v>37</v>
      </c>
      <c r="F402" s="7" t="s">
        <v>38</v>
      </c>
    </row>
    <row r="403" spans="1:6" ht="12" customHeight="1">
      <c r="A403" s="6" t="s">
        <v>82</v>
      </c>
      <c r="B403" s="6" t="str">
        <f>CONCATENATE(C403,", ",D403)</f>
        <v>Dermochelys coriacea, Eretmochelys imbricata</v>
      </c>
      <c r="C403" s="6" t="s">
        <v>37</v>
      </c>
      <c r="D403" s="7" t="s">
        <v>38</v>
      </c>
      <c r="E403" s="8"/>
      <c r="F403" s="8"/>
    </row>
    <row r="404" spans="1:6" ht="12" customHeight="1">
      <c r="A404" s="6" t="s">
        <v>83</v>
      </c>
      <c r="B404" s="6" t="str">
        <f>CONCATENATE(C404,", ",D404,", ",E404)</f>
        <v>Chelonia mydas, Dermochelys coriacea, Lepidochelys olivacea</v>
      </c>
      <c r="C404" s="6" t="s">
        <v>36</v>
      </c>
      <c r="D404" s="6" t="s">
        <v>37</v>
      </c>
      <c r="E404" s="7" t="s">
        <v>174</v>
      </c>
      <c r="F404" s="8"/>
    </row>
    <row r="405" spans="1:6" ht="12" customHeight="1">
      <c r="A405" s="6" t="s">
        <v>84</v>
      </c>
      <c r="B405" s="7" t="s">
        <v>35</v>
      </c>
      <c r="C405" s="7" t="s">
        <v>35</v>
      </c>
      <c r="D405" s="8"/>
      <c r="E405" s="8"/>
      <c r="F405" s="8"/>
    </row>
    <row r="406" spans="1:6" ht="12" customHeight="1">
      <c r="A406" s="6" t="s">
        <v>85</v>
      </c>
      <c r="B406" s="6" t="str">
        <f>CONCATENATE(C406,", ",D406)</f>
        <v>Chelonia mydas, Eretmochelys imbricata</v>
      </c>
      <c r="C406" s="6" t="s">
        <v>36</v>
      </c>
      <c r="D406" s="6" t="s">
        <v>38</v>
      </c>
      <c r="E406" s="3"/>
      <c r="F406" s="3"/>
    </row>
    <row r="407" spans="1:6" ht="12" customHeight="1">
      <c r="A407" s="6" t="s">
        <v>86</v>
      </c>
      <c r="B407" s="7" t="str">
        <f>CONCATENATE(C407,", ",D407,", ",E407,", ",F407)</f>
        <v>Chelonia mydas, Dermochelys coriacea, Eretmochelys imbricata, Lepidochelys olivacea</v>
      </c>
      <c r="C407" s="7" t="s">
        <v>36</v>
      </c>
      <c r="D407" s="7" t="s">
        <v>37</v>
      </c>
      <c r="E407" s="7" t="s">
        <v>38</v>
      </c>
      <c r="F407" s="7" t="s">
        <v>174</v>
      </c>
    </row>
    <row r="408" spans="1:3" ht="12" customHeight="1">
      <c r="A408" s="6" t="s">
        <v>87</v>
      </c>
      <c r="B408" s="7" t="s">
        <v>37</v>
      </c>
      <c r="C408" s="7" t="s">
        <v>37</v>
      </c>
    </row>
    <row r="409" spans="1:6" ht="12" customHeight="1">
      <c r="A409" s="6" t="s">
        <v>88</v>
      </c>
      <c r="B409" s="7" t="str">
        <f>CONCATENATE(C409,", ",D409)</f>
        <v>Dermochelys coriacea, Eretmochelys imbricata</v>
      </c>
      <c r="C409" s="7" t="s">
        <v>37</v>
      </c>
      <c r="D409" s="7" t="s">
        <v>38</v>
      </c>
      <c r="E409" s="8"/>
      <c r="F409" s="8"/>
    </row>
    <row r="410" spans="1:4" ht="12" customHeight="1">
      <c r="A410" s="6" t="s">
        <v>89</v>
      </c>
      <c r="B410" s="6" t="s">
        <v>35</v>
      </c>
      <c r="C410" s="6" t="s">
        <v>35</v>
      </c>
      <c r="D410" s="8"/>
    </row>
    <row r="411" spans="1:4" ht="12" customHeight="1">
      <c r="A411" s="6" t="s">
        <v>90</v>
      </c>
      <c r="B411" s="6" t="s">
        <v>35</v>
      </c>
      <c r="C411" s="6" t="s">
        <v>35</v>
      </c>
      <c r="D411" s="8"/>
    </row>
    <row r="412" spans="1:6" ht="12" customHeight="1">
      <c r="A412" s="6" t="s">
        <v>257</v>
      </c>
      <c r="B412" s="6" t="s">
        <v>38</v>
      </c>
      <c r="C412" s="6" t="s">
        <v>38</v>
      </c>
      <c r="D412" s="8"/>
      <c r="E412" s="8"/>
      <c r="F412" s="8"/>
    </row>
    <row r="413" spans="1:6" ht="12" customHeight="1">
      <c r="A413" s="6" t="s">
        <v>258</v>
      </c>
      <c r="B413" s="6" t="str">
        <f>CONCATENATE(C413,", ",D413,", ",E413,", ",F413)</f>
        <v>Caretta caretta, Chelonia mydas, Dermochelys coriacea, Eretmochelys imbricata</v>
      </c>
      <c r="C413" s="6" t="s">
        <v>35</v>
      </c>
      <c r="D413" s="6" t="s">
        <v>36</v>
      </c>
      <c r="E413" s="6" t="s">
        <v>37</v>
      </c>
      <c r="F413" s="6" t="s">
        <v>38</v>
      </c>
    </row>
    <row r="414" spans="1:4" ht="12" customHeight="1">
      <c r="A414" s="6" t="s">
        <v>259</v>
      </c>
      <c r="B414" s="7" t="str">
        <f>CONCATENATE(C414,", ",D414)</f>
        <v>Caretta caretta, Eretmochelys imbricata</v>
      </c>
      <c r="C414" s="7" t="s">
        <v>35</v>
      </c>
      <c r="D414" s="7" t="s">
        <v>38</v>
      </c>
    </row>
    <row r="415" spans="1:6" ht="12" customHeight="1">
      <c r="A415" s="6" t="s">
        <v>260</v>
      </c>
      <c r="B415" s="7" t="str">
        <f>CONCATENATE(C415,", ",D415,", ",E415,", ",F415)</f>
        <v>Caretta caretta, Chelonia mydas, Dermochelys coriacea, Eretmochelys imbricata</v>
      </c>
      <c r="C415" s="7" t="s">
        <v>35</v>
      </c>
      <c r="D415" s="7" t="s">
        <v>36</v>
      </c>
      <c r="E415" s="7" t="s">
        <v>37</v>
      </c>
      <c r="F415" s="7" t="s">
        <v>38</v>
      </c>
    </row>
    <row r="416" spans="1:6" ht="12" customHeight="1">
      <c r="A416" s="6" t="s">
        <v>261</v>
      </c>
      <c r="B416" s="7" t="str">
        <f>CONCATENATE(C416,", ",D416)</f>
        <v>Dermochelys coriacea, Lepidochelys olivacea</v>
      </c>
      <c r="C416" s="7" t="s">
        <v>37</v>
      </c>
      <c r="D416" s="7" t="s">
        <v>174</v>
      </c>
      <c r="E416" s="8"/>
      <c r="F416" s="8"/>
    </row>
    <row r="417" spans="1:6" ht="12" customHeight="1">
      <c r="A417" s="6" t="s">
        <v>262</v>
      </c>
      <c r="B417" s="6" t="str">
        <f>CONCATENATE(C417,", ",D417,", ",E417,", ",F417)</f>
        <v>Caretta caretta, Chelonia mydas, Dermochelys coriacea, Eretmochelys imbricata</v>
      </c>
      <c r="C417" s="6" t="s">
        <v>35</v>
      </c>
      <c r="D417" s="7" t="s">
        <v>36</v>
      </c>
      <c r="E417" s="7" t="s">
        <v>37</v>
      </c>
      <c r="F417" s="7" t="s">
        <v>38</v>
      </c>
    </row>
  </sheetData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17"/>
  <sheetViews>
    <sheetView tabSelected="1" workbookViewId="0" topLeftCell="A1">
      <selection activeCell="C1" sqref="C1"/>
    </sheetView>
  </sheetViews>
  <sheetFormatPr defaultColWidth="8.8515625" defaultRowHeight="12.75"/>
  <cols>
    <col min="1" max="1" width="56.140625" style="0" bestFit="1" customWidth="1"/>
    <col min="2" max="2" width="46.421875" style="0" bestFit="1" customWidth="1"/>
  </cols>
  <sheetData>
    <row r="1" spans="1:3" ht="12">
      <c r="A1" t="s">
        <v>552</v>
      </c>
      <c r="B1" t="s">
        <v>58</v>
      </c>
      <c r="C1" t="s">
        <v>34</v>
      </c>
    </row>
    <row r="2" spans="1:3" ht="12">
      <c r="A2" t="s">
        <v>553</v>
      </c>
      <c r="B2" t="s">
        <v>264</v>
      </c>
      <c r="C2" t="s">
        <v>35</v>
      </c>
    </row>
    <row r="3" spans="1:3" ht="12">
      <c r="A3" t="s">
        <v>554</v>
      </c>
      <c r="B3" t="s">
        <v>265</v>
      </c>
      <c r="C3" t="s">
        <v>60</v>
      </c>
    </row>
    <row r="4" spans="1:3" ht="12">
      <c r="A4" t="s">
        <v>555</v>
      </c>
      <c r="B4" t="s">
        <v>266</v>
      </c>
      <c r="C4" t="s">
        <v>38</v>
      </c>
    </row>
    <row r="5" spans="1:3" ht="12">
      <c r="A5" t="s">
        <v>556</v>
      </c>
      <c r="B5" t="s">
        <v>47</v>
      </c>
      <c r="C5" t="s">
        <v>38</v>
      </c>
    </row>
    <row r="6" spans="1:3" ht="12">
      <c r="A6" t="s">
        <v>557</v>
      </c>
      <c r="B6" t="s">
        <v>269</v>
      </c>
      <c r="C6" t="s">
        <v>61</v>
      </c>
    </row>
    <row r="7" spans="1:3" ht="12">
      <c r="A7" t="s">
        <v>558</v>
      </c>
      <c r="B7" t="s">
        <v>269</v>
      </c>
      <c r="C7" t="s">
        <v>61</v>
      </c>
    </row>
    <row r="8" spans="1:3" ht="12">
      <c r="A8" t="s">
        <v>559</v>
      </c>
      <c r="B8" t="s">
        <v>270</v>
      </c>
      <c r="C8" t="s">
        <v>62</v>
      </c>
    </row>
    <row r="9" spans="1:3" ht="12">
      <c r="A9" t="s">
        <v>560</v>
      </c>
      <c r="B9" t="s">
        <v>271</v>
      </c>
      <c r="C9" t="s">
        <v>38</v>
      </c>
    </row>
    <row r="10" spans="1:3" ht="12">
      <c r="A10" t="s">
        <v>561</v>
      </c>
      <c r="B10" t="s">
        <v>265</v>
      </c>
      <c r="C10" t="s">
        <v>63</v>
      </c>
    </row>
    <row r="11" spans="1:3" ht="12">
      <c r="A11" t="s">
        <v>562</v>
      </c>
      <c r="B11" t="s">
        <v>272</v>
      </c>
      <c r="C11" t="s">
        <v>38</v>
      </c>
    </row>
    <row r="12" spans="1:3" ht="12">
      <c r="A12" t="s">
        <v>563</v>
      </c>
      <c r="B12" t="s">
        <v>265</v>
      </c>
      <c r="C12" t="s">
        <v>35</v>
      </c>
    </row>
    <row r="13" spans="1:3" ht="12">
      <c r="A13" t="s">
        <v>564</v>
      </c>
      <c r="B13" t="s">
        <v>273</v>
      </c>
      <c r="C13" t="s">
        <v>63</v>
      </c>
    </row>
    <row r="14" spans="1:3" ht="12">
      <c r="A14" t="s">
        <v>565</v>
      </c>
      <c r="B14" t="s">
        <v>274</v>
      </c>
      <c r="C14" t="s">
        <v>64</v>
      </c>
    </row>
    <row r="15" spans="1:3" ht="12">
      <c r="A15" t="s">
        <v>567</v>
      </c>
      <c r="B15" t="s">
        <v>181</v>
      </c>
      <c r="C15" t="s">
        <v>0</v>
      </c>
    </row>
    <row r="16" spans="1:3" ht="12">
      <c r="A16" t="s">
        <v>568</v>
      </c>
      <c r="B16" t="s">
        <v>280</v>
      </c>
      <c r="C16" t="s">
        <v>38</v>
      </c>
    </row>
    <row r="17" spans="1:3" ht="12">
      <c r="A17" t="s">
        <v>566</v>
      </c>
      <c r="B17" t="s">
        <v>275</v>
      </c>
      <c r="C17" t="s">
        <v>0</v>
      </c>
    </row>
    <row r="18" spans="1:3" ht="12">
      <c r="A18" t="s">
        <v>569</v>
      </c>
      <c r="B18" t="s">
        <v>276</v>
      </c>
      <c r="C18" t="s">
        <v>1</v>
      </c>
    </row>
    <row r="19" spans="1:3" ht="12">
      <c r="A19" t="s">
        <v>570</v>
      </c>
      <c r="B19" t="s">
        <v>273</v>
      </c>
      <c r="C19" t="s">
        <v>2</v>
      </c>
    </row>
    <row r="20" spans="1:3" ht="12">
      <c r="A20" t="s">
        <v>571</v>
      </c>
      <c r="B20" t="s">
        <v>281</v>
      </c>
      <c r="C20" t="s">
        <v>1</v>
      </c>
    </row>
    <row r="21" spans="1:3" ht="12">
      <c r="A21" t="s">
        <v>572</v>
      </c>
      <c r="B21" t="s">
        <v>271</v>
      </c>
      <c r="C21" t="s">
        <v>35</v>
      </c>
    </row>
    <row r="22" spans="1:3" ht="12">
      <c r="A22" t="s">
        <v>574</v>
      </c>
      <c r="B22" t="s">
        <v>282</v>
      </c>
      <c r="C22" t="s">
        <v>35</v>
      </c>
    </row>
    <row r="23" spans="1:3" ht="12">
      <c r="A23" t="s">
        <v>573</v>
      </c>
      <c r="B23" t="s">
        <v>281</v>
      </c>
      <c r="C23" t="s">
        <v>1</v>
      </c>
    </row>
    <row r="24" spans="1:3" ht="12">
      <c r="A24" t="s">
        <v>575</v>
      </c>
      <c r="B24" t="s">
        <v>274</v>
      </c>
      <c r="C24" t="s">
        <v>64</v>
      </c>
    </row>
    <row r="25" spans="1:3" ht="12">
      <c r="A25" t="s">
        <v>576</v>
      </c>
      <c r="B25" t="s">
        <v>283</v>
      </c>
      <c r="C25" t="s">
        <v>3</v>
      </c>
    </row>
    <row r="26" spans="1:3" ht="12">
      <c r="A26" t="s">
        <v>577</v>
      </c>
      <c r="B26" t="s">
        <v>284</v>
      </c>
      <c r="C26" t="s">
        <v>38</v>
      </c>
    </row>
    <row r="27" spans="1:3" ht="12">
      <c r="A27" t="s">
        <v>578</v>
      </c>
      <c r="B27" t="s">
        <v>285</v>
      </c>
      <c r="C27" t="s">
        <v>61</v>
      </c>
    </row>
    <row r="28" spans="1:3" ht="12">
      <c r="A28" t="s">
        <v>579</v>
      </c>
      <c r="B28" t="s">
        <v>285</v>
      </c>
      <c r="C28" t="s">
        <v>61</v>
      </c>
    </row>
    <row r="29" spans="1:3" ht="12">
      <c r="A29" t="s">
        <v>580</v>
      </c>
      <c r="B29" t="s">
        <v>286</v>
      </c>
      <c r="C29" t="s">
        <v>4</v>
      </c>
    </row>
    <row r="30" spans="1:3" ht="12">
      <c r="A30" t="s">
        <v>582</v>
      </c>
      <c r="B30" t="s">
        <v>288</v>
      </c>
      <c r="C30" t="s">
        <v>175</v>
      </c>
    </row>
    <row r="31" spans="1:3" ht="12">
      <c r="A31" t="s">
        <v>581</v>
      </c>
      <c r="B31" t="s">
        <v>287</v>
      </c>
      <c r="C31" t="s">
        <v>35</v>
      </c>
    </row>
    <row r="32" spans="1:3" ht="12">
      <c r="A32" t="s">
        <v>583</v>
      </c>
      <c r="B32" t="s">
        <v>289</v>
      </c>
      <c r="C32" t="s">
        <v>61</v>
      </c>
    </row>
    <row r="33" spans="1:3" ht="12">
      <c r="A33" t="s">
        <v>584</v>
      </c>
      <c r="B33" t="s">
        <v>272</v>
      </c>
      <c r="C33" t="s">
        <v>0</v>
      </c>
    </row>
    <row r="34" spans="1:3" ht="12">
      <c r="A34" t="s">
        <v>585</v>
      </c>
      <c r="B34" t="s">
        <v>290</v>
      </c>
      <c r="C34" t="s">
        <v>61</v>
      </c>
    </row>
    <row r="35" spans="1:3" ht="12">
      <c r="A35" t="s">
        <v>586</v>
      </c>
      <c r="B35" t="s">
        <v>287</v>
      </c>
      <c r="C35" t="s">
        <v>35</v>
      </c>
    </row>
    <row r="36" spans="1:3" ht="12">
      <c r="A36" t="s">
        <v>419</v>
      </c>
      <c r="B36" t="s">
        <v>276</v>
      </c>
      <c r="C36" t="s">
        <v>1</v>
      </c>
    </row>
    <row r="37" spans="1:3" ht="12">
      <c r="A37" t="s">
        <v>420</v>
      </c>
      <c r="B37" t="s">
        <v>291</v>
      </c>
      <c r="C37" t="s">
        <v>35</v>
      </c>
    </row>
    <row r="38" spans="1:3" ht="12">
      <c r="A38" t="s">
        <v>421</v>
      </c>
      <c r="B38" t="s">
        <v>100</v>
      </c>
      <c r="C38" t="s">
        <v>1</v>
      </c>
    </row>
    <row r="39" spans="1:3" ht="12">
      <c r="A39" t="s">
        <v>422</v>
      </c>
      <c r="B39" t="s">
        <v>101</v>
      </c>
      <c r="C39" t="s">
        <v>37</v>
      </c>
    </row>
    <row r="40" spans="1:3" ht="12">
      <c r="A40" t="s">
        <v>423</v>
      </c>
      <c r="B40" t="s">
        <v>276</v>
      </c>
      <c r="C40" t="s">
        <v>1</v>
      </c>
    </row>
    <row r="41" spans="1:3" ht="12">
      <c r="A41" t="s">
        <v>424</v>
      </c>
      <c r="B41" t="s">
        <v>265</v>
      </c>
      <c r="C41" t="s">
        <v>36</v>
      </c>
    </row>
    <row r="42" spans="1:3" ht="12">
      <c r="A42" t="s">
        <v>425</v>
      </c>
      <c r="B42" t="s">
        <v>102</v>
      </c>
      <c r="C42" t="s">
        <v>4</v>
      </c>
    </row>
    <row r="43" spans="1:3" ht="12">
      <c r="A43" t="s">
        <v>426</v>
      </c>
      <c r="B43" t="s">
        <v>103</v>
      </c>
      <c r="C43" t="s">
        <v>38</v>
      </c>
    </row>
    <row r="44" spans="1:3" ht="12">
      <c r="A44" t="s">
        <v>427</v>
      </c>
      <c r="B44" t="s">
        <v>272</v>
      </c>
      <c r="C44" t="s">
        <v>38</v>
      </c>
    </row>
    <row r="45" spans="1:3" ht="12">
      <c r="A45" t="s">
        <v>428</v>
      </c>
      <c r="B45" t="s">
        <v>283</v>
      </c>
      <c r="C45" t="s">
        <v>3</v>
      </c>
    </row>
    <row r="46" spans="1:3" ht="12">
      <c r="A46" t="s">
        <v>429</v>
      </c>
      <c r="B46" t="s">
        <v>283</v>
      </c>
      <c r="C46" t="s">
        <v>0</v>
      </c>
    </row>
    <row r="47" spans="1:3" ht="12">
      <c r="A47" t="s">
        <v>430</v>
      </c>
      <c r="B47" t="s">
        <v>283</v>
      </c>
      <c r="C47" t="s">
        <v>3</v>
      </c>
    </row>
    <row r="48" spans="1:3" ht="12">
      <c r="A48" t="s">
        <v>431</v>
      </c>
      <c r="B48" t="s">
        <v>276</v>
      </c>
      <c r="C48" t="s">
        <v>5</v>
      </c>
    </row>
    <row r="49" spans="1:3" ht="12">
      <c r="A49" t="s">
        <v>432</v>
      </c>
      <c r="B49" t="s">
        <v>265</v>
      </c>
      <c r="C49" t="s">
        <v>38</v>
      </c>
    </row>
    <row r="50" spans="1:3" ht="12">
      <c r="A50" t="s">
        <v>433</v>
      </c>
      <c r="B50" t="s">
        <v>104</v>
      </c>
      <c r="C50" t="s">
        <v>6</v>
      </c>
    </row>
    <row r="51" spans="1:3" ht="12">
      <c r="A51" t="s">
        <v>434</v>
      </c>
      <c r="B51" t="s">
        <v>191</v>
      </c>
      <c r="C51" t="s">
        <v>38</v>
      </c>
    </row>
    <row r="52" spans="1:3" ht="12">
      <c r="A52" t="s">
        <v>435</v>
      </c>
      <c r="B52" t="s">
        <v>107</v>
      </c>
      <c r="C52" t="s">
        <v>37</v>
      </c>
    </row>
    <row r="53" spans="1:3" ht="12">
      <c r="A53" t="s">
        <v>436</v>
      </c>
      <c r="B53" t="s">
        <v>108</v>
      </c>
      <c r="C53" t="s">
        <v>7</v>
      </c>
    </row>
    <row r="54" spans="1:3" ht="12">
      <c r="A54" t="s">
        <v>437</v>
      </c>
      <c r="B54" t="s">
        <v>282</v>
      </c>
      <c r="C54" t="s">
        <v>35</v>
      </c>
    </row>
    <row r="55" spans="1:3" ht="12">
      <c r="A55" t="s">
        <v>438</v>
      </c>
      <c r="B55" t="s">
        <v>282</v>
      </c>
      <c r="C55" t="s">
        <v>35</v>
      </c>
    </row>
    <row r="56" spans="1:3" ht="12">
      <c r="A56" t="s">
        <v>439</v>
      </c>
      <c r="B56" t="s">
        <v>104</v>
      </c>
      <c r="C56" t="s">
        <v>6</v>
      </c>
    </row>
    <row r="57" spans="1:3" ht="12">
      <c r="A57" t="s">
        <v>440</v>
      </c>
      <c r="B57" t="s">
        <v>283</v>
      </c>
      <c r="C57" t="s">
        <v>3</v>
      </c>
    </row>
    <row r="58" spans="1:3" ht="12">
      <c r="A58" t="s">
        <v>441</v>
      </c>
      <c r="B58" t="s">
        <v>101</v>
      </c>
      <c r="C58" t="s">
        <v>4</v>
      </c>
    </row>
    <row r="59" spans="1:3" ht="12">
      <c r="A59" t="s">
        <v>442</v>
      </c>
      <c r="B59" t="s">
        <v>109</v>
      </c>
      <c r="C59" t="s">
        <v>8</v>
      </c>
    </row>
    <row r="60" spans="1:3" ht="12">
      <c r="A60" t="s">
        <v>504</v>
      </c>
      <c r="B60" t="s">
        <v>289</v>
      </c>
      <c r="C60" t="s">
        <v>38</v>
      </c>
    </row>
    <row r="61" spans="1:3" ht="12">
      <c r="A61" t="s">
        <v>505</v>
      </c>
      <c r="B61" t="s">
        <v>265</v>
      </c>
      <c r="C61" t="s">
        <v>91</v>
      </c>
    </row>
    <row r="62" spans="1:3" ht="12">
      <c r="A62" t="s">
        <v>506</v>
      </c>
      <c r="B62" t="s">
        <v>288</v>
      </c>
      <c r="C62" t="s">
        <v>175</v>
      </c>
    </row>
    <row r="63" spans="1:3" ht="12">
      <c r="A63" t="s">
        <v>507</v>
      </c>
      <c r="B63" t="s">
        <v>110</v>
      </c>
      <c r="C63" t="s">
        <v>35</v>
      </c>
    </row>
    <row r="64" spans="1:3" ht="12">
      <c r="A64" t="s">
        <v>508</v>
      </c>
      <c r="B64" t="s">
        <v>111</v>
      </c>
      <c r="C64" t="s">
        <v>63</v>
      </c>
    </row>
    <row r="65" spans="1:3" ht="12">
      <c r="A65" t="s">
        <v>509</v>
      </c>
      <c r="B65" t="s">
        <v>100</v>
      </c>
      <c r="C65" t="s">
        <v>4</v>
      </c>
    </row>
    <row r="66" spans="1:3" ht="12">
      <c r="A66" t="s">
        <v>510</v>
      </c>
      <c r="B66" t="s">
        <v>112</v>
      </c>
      <c r="C66" t="s">
        <v>61</v>
      </c>
    </row>
    <row r="67" spans="1:3" ht="12">
      <c r="A67" t="s">
        <v>511</v>
      </c>
      <c r="B67" t="s">
        <v>113</v>
      </c>
      <c r="C67" t="s">
        <v>4</v>
      </c>
    </row>
    <row r="68" spans="1:3" ht="12">
      <c r="A68" t="s">
        <v>512</v>
      </c>
      <c r="B68" t="s">
        <v>114</v>
      </c>
      <c r="C68" t="s">
        <v>63</v>
      </c>
    </row>
    <row r="69" spans="1:3" ht="12">
      <c r="A69" t="s">
        <v>513</v>
      </c>
      <c r="B69" t="s">
        <v>100</v>
      </c>
      <c r="C69" t="s">
        <v>1</v>
      </c>
    </row>
    <row r="70" spans="1:3" ht="12">
      <c r="A70" t="s">
        <v>514</v>
      </c>
      <c r="B70" t="s">
        <v>274</v>
      </c>
      <c r="C70" t="s">
        <v>64</v>
      </c>
    </row>
    <row r="71" spans="1:3" ht="12">
      <c r="A71" t="s">
        <v>515</v>
      </c>
      <c r="B71" t="s">
        <v>269</v>
      </c>
      <c r="C71" t="s">
        <v>61</v>
      </c>
    </row>
    <row r="72" spans="1:3" ht="12">
      <c r="A72" t="s">
        <v>516</v>
      </c>
      <c r="B72" t="s">
        <v>115</v>
      </c>
      <c r="C72" t="s">
        <v>38</v>
      </c>
    </row>
    <row r="73" spans="1:3" ht="12">
      <c r="A73" t="s">
        <v>517</v>
      </c>
      <c r="B73" t="s">
        <v>116</v>
      </c>
      <c r="C73" t="s">
        <v>38</v>
      </c>
    </row>
    <row r="74" spans="1:3" ht="12">
      <c r="A74" t="s">
        <v>518</v>
      </c>
      <c r="B74" t="s">
        <v>279</v>
      </c>
      <c r="C74" t="s">
        <v>38</v>
      </c>
    </row>
    <row r="75" spans="1:3" ht="12">
      <c r="A75" t="s">
        <v>519</v>
      </c>
      <c r="B75" t="s">
        <v>265</v>
      </c>
      <c r="C75" t="s">
        <v>92</v>
      </c>
    </row>
    <row r="76" spans="1:3" ht="12">
      <c r="A76" t="s">
        <v>520</v>
      </c>
      <c r="B76" t="s">
        <v>276</v>
      </c>
      <c r="C76" t="s">
        <v>1</v>
      </c>
    </row>
    <row r="77" spans="1:3" ht="12">
      <c r="A77" t="s">
        <v>521</v>
      </c>
      <c r="B77" t="s">
        <v>117</v>
      </c>
      <c r="C77" t="s">
        <v>4</v>
      </c>
    </row>
    <row r="78" spans="1:3" ht="12">
      <c r="A78" t="s">
        <v>522</v>
      </c>
      <c r="B78" t="s">
        <v>118</v>
      </c>
      <c r="C78" t="s">
        <v>36</v>
      </c>
    </row>
    <row r="79" spans="1:3" ht="12">
      <c r="A79" t="s">
        <v>523</v>
      </c>
      <c r="B79" t="s">
        <v>270</v>
      </c>
      <c r="C79" t="s">
        <v>37</v>
      </c>
    </row>
    <row r="80" spans="1:3" ht="12">
      <c r="A80" t="s">
        <v>524</v>
      </c>
      <c r="B80" t="s">
        <v>284</v>
      </c>
      <c r="C80" t="s">
        <v>4</v>
      </c>
    </row>
    <row r="81" spans="1:3" ht="12">
      <c r="A81" t="s">
        <v>525</v>
      </c>
      <c r="B81" t="s">
        <v>274</v>
      </c>
      <c r="C81" t="s">
        <v>63</v>
      </c>
    </row>
    <row r="82" spans="1:3" ht="12">
      <c r="A82" t="s">
        <v>526</v>
      </c>
      <c r="B82" t="s">
        <v>276</v>
      </c>
      <c r="C82" t="s">
        <v>1</v>
      </c>
    </row>
    <row r="83" spans="1:3" ht="12">
      <c r="A83" t="s">
        <v>527</v>
      </c>
      <c r="B83" t="s">
        <v>273</v>
      </c>
      <c r="C83" t="s">
        <v>63</v>
      </c>
    </row>
    <row r="84" spans="1:3" ht="12">
      <c r="A84" t="s">
        <v>528</v>
      </c>
      <c r="B84" t="s">
        <v>49</v>
      </c>
      <c r="C84" t="s">
        <v>93</v>
      </c>
    </row>
    <row r="85" spans="1:3" ht="12">
      <c r="A85" t="s">
        <v>529</v>
      </c>
      <c r="B85" t="s">
        <v>285</v>
      </c>
      <c r="C85" t="s">
        <v>91</v>
      </c>
    </row>
    <row r="86" spans="1:3" ht="12">
      <c r="A86" t="s">
        <v>530</v>
      </c>
      <c r="B86" t="s">
        <v>265</v>
      </c>
      <c r="C86" t="s">
        <v>94</v>
      </c>
    </row>
    <row r="87" spans="1:3" ht="12">
      <c r="A87" t="s">
        <v>470</v>
      </c>
      <c r="B87" t="s">
        <v>120</v>
      </c>
      <c r="C87" t="s">
        <v>37</v>
      </c>
    </row>
    <row r="88" spans="1:3" ht="12">
      <c r="A88" t="s">
        <v>471</v>
      </c>
      <c r="B88" t="s">
        <v>121</v>
      </c>
      <c r="C88" t="s">
        <v>37</v>
      </c>
    </row>
    <row r="89" spans="1:3" ht="12">
      <c r="A89" t="s">
        <v>472</v>
      </c>
      <c r="B89" t="s">
        <v>100</v>
      </c>
      <c r="C89" t="s">
        <v>64</v>
      </c>
    </row>
    <row r="90" spans="1:3" ht="12">
      <c r="A90" t="s">
        <v>473</v>
      </c>
      <c r="B90" t="s">
        <v>279</v>
      </c>
      <c r="C90" t="s">
        <v>38</v>
      </c>
    </row>
    <row r="91" spans="1:3" ht="12">
      <c r="A91" t="s">
        <v>474</v>
      </c>
      <c r="B91" t="s">
        <v>186</v>
      </c>
      <c r="C91" t="s">
        <v>38</v>
      </c>
    </row>
    <row r="92" spans="1:3" ht="12">
      <c r="A92" t="s">
        <v>476</v>
      </c>
      <c r="B92" t="s">
        <v>52</v>
      </c>
      <c r="C92" t="s">
        <v>0</v>
      </c>
    </row>
    <row r="93" spans="1:3" ht="12">
      <c r="A93" t="s">
        <v>477</v>
      </c>
      <c r="B93" t="s">
        <v>188</v>
      </c>
      <c r="C93" t="s">
        <v>91</v>
      </c>
    </row>
    <row r="94" spans="1:3" ht="12">
      <c r="A94" t="s">
        <v>478</v>
      </c>
      <c r="B94" t="s">
        <v>122</v>
      </c>
      <c r="C94" t="s">
        <v>92</v>
      </c>
    </row>
    <row r="95" spans="1:3" ht="12">
      <c r="A95" t="s">
        <v>479</v>
      </c>
      <c r="B95" t="s">
        <v>123</v>
      </c>
      <c r="C95" t="s">
        <v>64</v>
      </c>
    </row>
    <row r="96" spans="1:3" ht="12">
      <c r="A96" t="s">
        <v>480</v>
      </c>
      <c r="B96" t="s">
        <v>124</v>
      </c>
      <c r="C96" t="s">
        <v>63</v>
      </c>
    </row>
    <row r="97" spans="1:3" ht="12">
      <c r="A97" t="s">
        <v>481</v>
      </c>
      <c r="B97" t="s">
        <v>125</v>
      </c>
      <c r="C97" t="s">
        <v>38</v>
      </c>
    </row>
    <row r="98" spans="1:3" ht="12">
      <c r="A98" t="s">
        <v>482</v>
      </c>
      <c r="B98" t="s">
        <v>187</v>
      </c>
      <c r="C98" t="s">
        <v>0</v>
      </c>
    </row>
    <row r="99" spans="1:3" ht="12">
      <c r="A99" t="s">
        <v>483</v>
      </c>
      <c r="B99" t="s">
        <v>272</v>
      </c>
      <c r="C99" t="s">
        <v>37</v>
      </c>
    </row>
    <row r="100" spans="1:3" ht="12">
      <c r="A100" t="s">
        <v>484</v>
      </c>
      <c r="B100" t="s">
        <v>274</v>
      </c>
      <c r="C100" t="s">
        <v>0</v>
      </c>
    </row>
    <row r="101" spans="1:3" ht="12">
      <c r="A101" t="s">
        <v>485</v>
      </c>
      <c r="B101" t="s">
        <v>273</v>
      </c>
      <c r="C101" t="s">
        <v>0</v>
      </c>
    </row>
    <row r="102" spans="1:3" ht="12">
      <c r="A102" t="s">
        <v>486</v>
      </c>
      <c r="B102" t="s">
        <v>126</v>
      </c>
      <c r="C102" t="s">
        <v>95</v>
      </c>
    </row>
    <row r="103" spans="1:3" ht="12">
      <c r="A103" t="s">
        <v>487</v>
      </c>
      <c r="B103" t="s">
        <v>290</v>
      </c>
      <c r="C103" t="s">
        <v>63</v>
      </c>
    </row>
    <row r="104" spans="1:3" ht="12">
      <c r="A104" t="s">
        <v>488</v>
      </c>
      <c r="B104" t="s">
        <v>289</v>
      </c>
      <c r="C104" t="s">
        <v>35</v>
      </c>
    </row>
    <row r="105" spans="1:3" ht="12">
      <c r="A105" t="s">
        <v>489</v>
      </c>
      <c r="B105" t="s">
        <v>109</v>
      </c>
      <c r="C105" t="s">
        <v>61</v>
      </c>
    </row>
    <row r="106" spans="1:3" ht="12">
      <c r="A106" t="s">
        <v>490</v>
      </c>
      <c r="B106" t="s">
        <v>109</v>
      </c>
      <c r="C106" t="s">
        <v>4</v>
      </c>
    </row>
    <row r="107" spans="1:3" ht="12">
      <c r="A107" t="s">
        <v>491</v>
      </c>
      <c r="B107" t="s">
        <v>265</v>
      </c>
      <c r="C107" t="s">
        <v>96</v>
      </c>
    </row>
    <row r="108" spans="1:3" ht="12">
      <c r="A108" t="s">
        <v>492</v>
      </c>
      <c r="B108" t="s">
        <v>265</v>
      </c>
      <c r="C108" t="s">
        <v>35</v>
      </c>
    </row>
    <row r="109" spans="1:3" ht="12">
      <c r="A109" t="s">
        <v>493</v>
      </c>
      <c r="B109" t="s">
        <v>127</v>
      </c>
      <c r="C109" t="s">
        <v>38</v>
      </c>
    </row>
    <row r="110" spans="1:3" ht="12">
      <c r="A110" t="s">
        <v>494</v>
      </c>
      <c r="B110" t="s">
        <v>128</v>
      </c>
      <c r="C110" t="s">
        <v>6</v>
      </c>
    </row>
    <row r="111" spans="1:3" ht="12">
      <c r="A111" t="s">
        <v>495</v>
      </c>
      <c r="B111" t="s">
        <v>265</v>
      </c>
      <c r="C111" t="s">
        <v>63</v>
      </c>
    </row>
    <row r="112" spans="1:3" ht="12">
      <c r="A112" t="s">
        <v>496</v>
      </c>
      <c r="B112" t="s">
        <v>281</v>
      </c>
      <c r="C112" t="s">
        <v>61</v>
      </c>
    </row>
    <row r="113" spans="1:3" ht="12">
      <c r="A113" t="s">
        <v>497</v>
      </c>
      <c r="B113" t="s">
        <v>129</v>
      </c>
      <c r="C113" t="s">
        <v>38</v>
      </c>
    </row>
    <row r="114" spans="1:3" ht="12">
      <c r="A114" t="s">
        <v>498</v>
      </c>
      <c r="B114" t="s">
        <v>270</v>
      </c>
      <c r="C114" t="s">
        <v>97</v>
      </c>
    </row>
    <row r="115" spans="1:3" ht="12">
      <c r="A115" t="s">
        <v>499</v>
      </c>
      <c r="B115" t="s">
        <v>130</v>
      </c>
      <c r="C115" t="s">
        <v>97</v>
      </c>
    </row>
    <row r="116" spans="1:3" ht="12">
      <c r="A116" t="s">
        <v>500</v>
      </c>
      <c r="B116" t="s">
        <v>268</v>
      </c>
      <c r="C116" t="s">
        <v>63</v>
      </c>
    </row>
    <row r="117" spans="1:3" ht="12">
      <c r="A117" t="s">
        <v>501</v>
      </c>
      <c r="B117" t="s">
        <v>265</v>
      </c>
      <c r="C117" t="s">
        <v>35</v>
      </c>
    </row>
    <row r="118" spans="1:3" ht="12">
      <c r="A118" t="s">
        <v>502</v>
      </c>
      <c r="B118" t="s">
        <v>265</v>
      </c>
      <c r="C118" t="s">
        <v>38</v>
      </c>
    </row>
    <row r="119" spans="1:3" ht="12">
      <c r="A119" t="s">
        <v>503</v>
      </c>
      <c r="B119" t="s">
        <v>274</v>
      </c>
      <c r="C119" t="s">
        <v>91</v>
      </c>
    </row>
    <row r="120" spans="1:3" ht="12">
      <c r="A120" t="s">
        <v>327</v>
      </c>
      <c r="B120" t="s">
        <v>272</v>
      </c>
      <c r="C120" t="s">
        <v>91</v>
      </c>
    </row>
    <row r="121" spans="1:3" ht="12">
      <c r="A121" t="s">
        <v>328</v>
      </c>
      <c r="B121" t="s">
        <v>131</v>
      </c>
      <c r="C121" t="s">
        <v>63</v>
      </c>
    </row>
    <row r="122" spans="1:3" ht="12">
      <c r="A122" t="s">
        <v>329</v>
      </c>
      <c r="B122" t="s">
        <v>107</v>
      </c>
      <c r="C122" t="s">
        <v>61</v>
      </c>
    </row>
    <row r="123" spans="1:3" ht="12">
      <c r="A123" t="s">
        <v>330</v>
      </c>
      <c r="B123" t="s">
        <v>188</v>
      </c>
      <c r="C123" t="s">
        <v>98</v>
      </c>
    </row>
    <row r="124" spans="1:3" ht="12">
      <c r="A124" t="s">
        <v>331</v>
      </c>
      <c r="B124" t="s">
        <v>132</v>
      </c>
      <c r="C124" t="s">
        <v>4</v>
      </c>
    </row>
    <row r="125" spans="1:3" ht="12">
      <c r="A125" t="s">
        <v>332</v>
      </c>
      <c r="B125" t="s">
        <v>265</v>
      </c>
      <c r="C125" t="s">
        <v>64</v>
      </c>
    </row>
    <row r="126" spans="1:3" ht="12">
      <c r="A126" t="s">
        <v>333</v>
      </c>
      <c r="B126" t="s">
        <v>277</v>
      </c>
      <c r="C126" t="s">
        <v>61</v>
      </c>
    </row>
    <row r="127" spans="1:3" ht="12">
      <c r="A127" t="s">
        <v>334</v>
      </c>
      <c r="B127" t="s">
        <v>265</v>
      </c>
      <c r="C127" t="s">
        <v>38</v>
      </c>
    </row>
    <row r="128" spans="1:3" ht="12">
      <c r="A128" t="s">
        <v>335</v>
      </c>
      <c r="B128" t="s">
        <v>265</v>
      </c>
      <c r="C128" t="s">
        <v>0</v>
      </c>
    </row>
    <row r="129" spans="1:3" ht="12">
      <c r="A129" t="s">
        <v>336</v>
      </c>
      <c r="B129" t="s">
        <v>269</v>
      </c>
      <c r="C129" t="s">
        <v>91</v>
      </c>
    </row>
    <row r="130" spans="1:3" ht="12">
      <c r="A130" t="s">
        <v>337</v>
      </c>
      <c r="B130" t="s">
        <v>276</v>
      </c>
      <c r="C130" t="s">
        <v>91</v>
      </c>
    </row>
    <row r="131" spans="1:3" ht="12">
      <c r="A131" t="s">
        <v>338</v>
      </c>
      <c r="B131" t="s">
        <v>272</v>
      </c>
      <c r="C131" t="s">
        <v>4</v>
      </c>
    </row>
    <row r="132" spans="1:3" ht="12">
      <c r="A132" t="s">
        <v>339</v>
      </c>
      <c r="B132" t="s">
        <v>272</v>
      </c>
      <c r="C132" t="s">
        <v>35</v>
      </c>
    </row>
    <row r="133" spans="1:3" ht="12">
      <c r="A133" t="s">
        <v>340</v>
      </c>
      <c r="B133" t="s">
        <v>269</v>
      </c>
      <c r="C133" t="s">
        <v>37</v>
      </c>
    </row>
    <row r="134" spans="1:3" ht="12">
      <c r="A134" t="s">
        <v>341</v>
      </c>
      <c r="B134" t="s">
        <v>132</v>
      </c>
      <c r="C134" t="s">
        <v>37</v>
      </c>
    </row>
    <row r="135" spans="1:3" ht="12">
      <c r="A135" t="s">
        <v>342</v>
      </c>
      <c r="B135" t="s">
        <v>133</v>
      </c>
      <c r="C135" t="s">
        <v>61</v>
      </c>
    </row>
    <row r="136" spans="1:3" ht="12">
      <c r="A136" t="s">
        <v>343</v>
      </c>
      <c r="B136" t="s">
        <v>265</v>
      </c>
      <c r="C136" t="s">
        <v>38</v>
      </c>
    </row>
    <row r="137" spans="1:3" ht="12">
      <c r="A137" t="s">
        <v>344</v>
      </c>
      <c r="B137" t="s">
        <v>133</v>
      </c>
      <c r="C137" t="s">
        <v>63</v>
      </c>
    </row>
    <row r="138" spans="1:3" ht="12">
      <c r="A138" t="s">
        <v>345</v>
      </c>
      <c r="B138" t="s">
        <v>183</v>
      </c>
      <c r="C138" t="s">
        <v>91</v>
      </c>
    </row>
    <row r="139" spans="1:3" ht="12">
      <c r="A139" t="s">
        <v>346</v>
      </c>
      <c r="B139" t="s">
        <v>269</v>
      </c>
      <c r="C139" t="s">
        <v>6</v>
      </c>
    </row>
    <row r="140" spans="1:3" ht="12">
      <c r="A140" t="s">
        <v>347</v>
      </c>
      <c r="B140" t="s">
        <v>273</v>
      </c>
      <c r="C140" t="s">
        <v>35</v>
      </c>
    </row>
    <row r="141" spans="1:3" ht="12">
      <c r="A141" t="s">
        <v>348</v>
      </c>
      <c r="B141" t="s">
        <v>272</v>
      </c>
      <c r="C141" t="s">
        <v>61</v>
      </c>
    </row>
    <row r="142" spans="1:3" ht="12">
      <c r="A142" t="s">
        <v>349</v>
      </c>
      <c r="B142" t="s">
        <v>104</v>
      </c>
      <c r="C142" t="s">
        <v>2</v>
      </c>
    </row>
    <row r="143" spans="1:3" ht="12">
      <c r="A143" t="s">
        <v>350</v>
      </c>
      <c r="B143" t="s">
        <v>114</v>
      </c>
      <c r="C143" t="s">
        <v>37</v>
      </c>
    </row>
    <row r="144" spans="1:3" ht="12">
      <c r="A144" t="s">
        <v>351</v>
      </c>
      <c r="B144" t="s">
        <v>273</v>
      </c>
      <c r="C144" t="s">
        <v>38</v>
      </c>
    </row>
    <row r="145" spans="1:3" ht="12">
      <c r="A145" t="s">
        <v>352</v>
      </c>
      <c r="B145" t="s">
        <v>272</v>
      </c>
      <c r="C145" t="s">
        <v>63</v>
      </c>
    </row>
    <row r="146" spans="1:3" ht="12">
      <c r="A146" t="s">
        <v>531</v>
      </c>
      <c r="B146" t="s">
        <v>135</v>
      </c>
      <c r="C146" t="s">
        <v>63</v>
      </c>
    </row>
    <row r="147" spans="1:3" ht="12">
      <c r="A147" t="s">
        <v>532</v>
      </c>
      <c r="B147" t="s">
        <v>136</v>
      </c>
      <c r="C147" t="s">
        <v>37</v>
      </c>
    </row>
    <row r="148" spans="1:3" ht="12">
      <c r="A148" t="s">
        <v>533</v>
      </c>
      <c r="B148" t="s">
        <v>104</v>
      </c>
      <c r="C148" t="s">
        <v>37</v>
      </c>
    </row>
    <row r="149" spans="1:3" ht="12">
      <c r="A149" t="s">
        <v>534</v>
      </c>
      <c r="B149" t="s">
        <v>273</v>
      </c>
      <c r="C149" t="s">
        <v>61</v>
      </c>
    </row>
    <row r="150" spans="1:3" ht="12">
      <c r="A150" t="s">
        <v>535</v>
      </c>
      <c r="B150" t="s">
        <v>123</v>
      </c>
      <c r="C150" t="s">
        <v>38</v>
      </c>
    </row>
    <row r="151" spans="1:3" ht="12">
      <c r="A151" t="s">
        <v>536</v>
      </c>
      <c r="B151" t="s">
        <v>278</v>
      </c>
      <c r="C151" t="s">
        <v>6</v>
      </c>
    </row>
    <row r="152" spans="1:3" ht="12">
      <c r="A152" t="s">
        <v>537</v>
      </c>
      <c r="B152" t="s">
        <v>272</v>
      </c>
      <c r="C152" t="s">
        <v>38</v>
      </c>
    </row>
    <row r="153" spans="1:3" ht="12">
      <c r="A153" t="s">
        <v>538</v>
      </c>
      <c r="B153" t="s">
        <v>114</v>
      </c>
      <c r="C153" t="s">
        <v>0</v>
      </c>
    </row>
    <row r="154" spans="1:3" ht="12">
      <c r="A154" t="s">
        <v>539</v>
      </c>
      <c r="B154" t="s">
        <v>131</v>
      </c>
      <c r="C154" t="s">
        <v>3</v>
      </c>
    </row>
    <row r="155" spans="1:3" ht="12">
      <c r="A155" t="s">
        <v>540</v>
      </c>
      <c r="B155" t="s">
        <v>137</v>
      </c>
      <c r="C155" t="s">
        <v>63</v>
      </c>
    </row>
    <row r="156" spans="1:3" ht="12">
      <c r="A156" t="s">
        <v>541</v>
      </c>
      <c r="B156" t="s">
        <v>104</v>
      </c>
      <c r="C156" t="s">
        <v>98</v>
      </c>
    </row>
    <row r="157" spans="1:3" ht="12">
      <c r="A157" t="s">
        <v>542</v>
      </c>
      <c r="B157" t="s">
        <v>265</v>
      </c>
      <c r="C157" t="s">
        <v>92</v>
      </c>
    </row>
    <row r="158" spans="1:3" ht="12">
      <c r="A158" t="s">
        <v>543</v>
      </c>
      <c r="B158" t="s">
        <v>124</v>
      </c>
      <c r="C158" t="s">
        <v>6</v>
      </c>
    </row>
    <row r="159" spans="1:3" ht="12">
      <c r="A159" t="s">
        <v>544</v>
      </c>
      <c r="B159" t="s">
        <v>124</v>
      </c>
      <c r="C159" t="s">
        <v>91</v>
      </c>
    </row>
    <row r="160" spans="1:3" ht="12">
      <c r="A160" t="s">
        <v>545</v>
      </c>
      <c r="B160" t="s">
        <v>112</v>
      </c>
      <c r="C160" t="s">
        <v>0</v>
      </c>
    </row>
    <row r="161" spans="1:3" ht="12">
      <c r="A161" t="s">
        <v>546</v>
      </c>
      <c r="B161" t="s">
        <v>273</v>
      </c>
      <c r="C161" t="s">
        <v>0</v>
      </c>
    </row>
    <row r="162" spans="1:3" ht="12">
      <c r="A162" t="s">
        <v>547</v>
      </c>
      <c r="B162" t="s">
        <v>276</v>
      </c>
      <c r="C162" t="s">
        <v>61</v>
      </c>
    </row>
    <row r="163" spans="1:3" ht="12">
      <c r="A163" t="s">
        <v>548</v>
      </c>
      <c r="B163" t="s">
        <v>108</v>
      </c>
      <c r="C163" t="s">
        <v>37</v>
      </c>
    </row>
    <row r="164" spans="1:3" ht="12">
      <c r="A164" t="s">
        <v>549</v>
      </c>
      <c r="B164" t="s">
        <v>100</v>
      </c>
      <c r="C164" t="s">
        <v>1</v>
      </c>
    </row>
    <row r="165" spans="1:3" ht="12">
      <c r="A165" t="s">
        <v>550</v>
      </c>
      <c r="B165" t="s">
        <v>125</v>
      </c>
      <c r="C165" t="s">
        <v>37</v>
      </c>
    </row>
    <row r="166" spans="1:3" ht="12">
      <c r="A166" t="s">
        <v>551</v>
      </c>
      <c r="B166" t="s">
        <v>124</v>
      </c>
      <c r="C166" t="s">
        <v>1</v>
      </c>
    </row>
    <row r="167" spans="1:3" ht="12">
      <c r="A167" t="s">
        <v>380</v>
      </c>
      <c r="B167" t="s">
        <v>273</v>
      </c>
      <c r="C167" t="s">
        <v>61</v>
      </c>
    </row>
    <row r="168" spans="1:3" ht="12">
      <c r="A168" t="s">
        <v>381</v>
      </c>
      <c r="B168" t="s">
        <v>113</v>
      </c>
      <c r="C168" t="s">
        <v>4</v>
      </c>
    </row>
    <row r="169" spans="1:3" ht="12">
      <c r="A169" t="s">
        <v>382</v>
      </c>
      <c r="B169" t="s">
        <v>265</v>
      </c>
      <c r="C169" t="s">
        <v>61</v>
      </c>
    </row>
    <row r="170" spans="1:3" ht="12">
      <c r="A170" t="s">
        <v>383</v>
      </c>
      <c r="B170" t="s">
        <v>56</v>
      </c>
      <c r="C170" t="s">
        <v>37</v>
      </c>
    </row>
    <row r="171" spans="1:3" ht="12">
      <c r="A171" t="s">
        <v>384</v>
      </c>
      <c r="B171" t="s">
        <v>136</v>
      </c>
      <c r="C171" t="s">
        <v>91</v>
      </c>
    </row>
    <row r="172" spans="1:3" ht="12">
      <c r="A172" t="s">
        <v>385</v>
      </c>
      <c r="B172" t="s">
        <v>121</v>
      </c>
      <c r="C172" t="s">
        <v>63</v>
      </c>
    </row>
    <row r="173" spans="1:3" ht="12">
      <c r="A173" t="s">
        <v>386</v>
      </c>
      <c r="B173" t="s">
        <v>139</v>
      </c>
      <c r="C173" t="s">
        <v>38</v>
      </c>
    </row>
    <row r="174" spans="1:3" ht="12">
      <c r="A174" t="s">
        <v>387</v>
      </c>
      <c r="B174" t="s">
        <v>288</v>
      </c>
      <c r="C174" t="s">
        <v>38</v>
      </c>
    </row>
    <row r="175" spans="1:3" ht="12">
      <c r="A175" t="s">
        <v>388</v>
      </c>
      <c r="B175" t="s">
        <v>138</v>
      </c>
      <c r="C175" t="s">
        <v>38</v>
      </c>
    </row>
    <row r="176" spans="1:3" ht="12">
      <c r="A176" t="s">
        <v>389</v>
      </c>
      <c r="B176" t="s">
        <v>287</v>
      </c>
      <c r="C176" t="s">
        <v>63</v>
      </c>
    </row>
    <row r="177" spans="1:3" ht="12">
      <c r="A177" t="s">
        <v>390</v>
      </c>
      <c r="B177" t="s">
        <v>50</v>
      </c>
      <c r="C177" t="s">
        <v>35</v>
      </c>
    </row>
    <row r="178" spans="1:3" ht="12">
      <c r="A178" t="s">
        <v>391</v>
      </c>
      <c r="B178" t="s">
        <v>110</v>
      </c>
      <c r="C178" t="s">
        <v>6</v>
      </c>
    </row>
    <row r="179" spans="1:3" ht="12">
      <c r="A179" t="s">
        <v>392</v>
      </c>
      <c r="B179" t="s">
        <v>142</v>
      </c>
      <c r="C179" t="s">
        <v>35</v>
      </c>
    </row>
    <row r="180" spans="1:3" ht="12">
      <c r="A180" t="s">
        <v>393</v>
      </c>
      <c r="B180" t="s">
        <v>272</v>
      </c>
      <c r="C180" t="s">
        <v>4</v>
      </c>
    </row>
    <row r="181" spans="1:3" ht="12">
      <c r="A181" t="s">
        <v>394</v>
      </c>
      <c r="B181" t="s">
        <v>265</v>
      </c>
      <c r="C181" t="s">
        <v>37</v>
      </c>
    </row>
    <row r="182" spans="1:3" ht="12">
      <c r="A182" t="s">
        <v>395</v>
      </c>
      <c r="B182" t="s">
        <v>272</v>
      </c>
      <c r="C182" t="s">
        <v>35</v>
      </c>
    </row>
    <row r="183" spans="1:3" ht="12">
      <c r="A183" t="s">
        <v>396</v>
      </c>
      <c r="B183" t="s">
        <v>143</v>
      </c>
      <c r="C183" t="s">
        <v>0</v>
      </c>
    </row>
    <row r="184" spans="1:3" ht="12">
      <c r="A184" t="s">
        <v>397</v>
      </c>
      <c r="B184" t="s">
        <v>144</v>
      </c>
      <c r="C184" t="s">
        <v>63</v>
      </c>
    </row>
    <row r="185" spans="1:3" ht="12">
      <c r="A185" t="s">
        <v>398</v>
      </c>
      <c r="B185" t="s">
        <v>281</v>
      </c>
      <c r="C185" t="s">
        <v>38</v>
      </c>
    </row>
    <row r="186" spans="1:3" ht="12">
      <c r="A186" t="s">
        <v>399</v>
      </c>
      <c r="B186" t="s">
        <v>104</v>
      </c>
      <c r="C186" t="s">
        <v>98</v>
      </c>
    </row>
    <row r="187" spans="1:3" ht="12">
      <c r="A187" t="s">
        <v>400</v>
      </c>
      <c r="B187" t="s">
        <v>265</v>
      </c>
      <c r="C187" t="s">
        <v>6</v>
      </c>
    </row>
    <row r="188" spans="1:3" ht="12">
      <c r="A188" t="s">
        <v>401</v>
      </c>
      <c r="B188" t="s">
        <v>265</v>
      </c>
      <c r="C188" t="s">
        <v>38</v>
      </c>
    </row>
    <row r="189" spans="1:3" ht="12">
      <c r="A189" t="s">
        <v>402</v>
      </c>
      <c r="B189" t="s">
        <v>128</v>
      </c>
      <c r="C189" t="s">
        <v>91</v>
      </c>
    </row>
    <row r="190" spans="1:3" ht="12">
      <c r="A190" t="s">
        <v>403</v>
      </c>
      <c r="B190" t="s">
        <v>100</v>
      </c>
      <c r="C190" t="s">
        <v>61</v>
      </c>
    </row>
    <row r="191" spans="1:3" ht="12">
      <c r="A191" t="s">
        <v>404</v>
      </c>
      <c r="B191" t="s">
        <v>182</v>
      </c>
      <c r="C191" t="s">
        <v>1</v>
      </c>
    </row>
    <row r="192" spans="1:3" ht="12">
      <c r="A192" t="s">
        <v>405</v>
      </c>
      <c r="B192" t="s">
        <v>285</v>
      </c>
      <c r="C192" t="s">
        <v>38</v>
      </c>
    </row>
    <row r="193" spans="1:3" ht="12">
      <c r="A193" t="s">
        <v>407</v>
      </c>
      <c r="B193" t="s">
        <v>10</v>
      </c>
      <c r="C193" t="s">
        <v>37</v>
      </c>
    </row>
    <row r="194" spans="1:3" ht="12">
      <c r="A194" t="s">
        <v>406</v>
      </c>
      <c r="B194" t="s">
        <v>132</v>
      </c>
      <c r="C194" t="s">
        <v>4</v>
      </c>
    </row>
    <row r="195" spans="1:3" ht="12">
      <c r="A195" t="s">
        <v>408</v>
      </c>
      <c r="B195" t="s">
        <v>117</v>
      </c>
      <c r="C195" t="s">
        <v>38</v>
      </c>
    </row>
    <row r="196" spans="1:3" ht="12">
      <c r="A196" t="s">
        <v>409</v>
      </c>
      <c r="B196" t="s">
        <v>104</v>
      </c>
      <c r="C196" t="s">
        <v>4</v>
      </c>
    </row>
    <row r="197" spans="1:3" ht="12">
      <c r="A197" t="s">
        <v>410</v>
      </c>
      <c r="B197" t="s">
        <v>137</v>
      </c>
      <c r="C197" t="s">
        <v>6</v>
      </c>
    </row>
    <row r="198" spans="1:3" ht="12">
      <c r="A198" t="s">
        <v>411</v>
      </c>
      <c r="B198" t="s">
        <v>276</v>
      </c>
      <c r="C198" t="s">
        <v>6</v>
      </c>
    </row>
    <row r="199" spans="1:3" ht="12">
      <c r="A199" t="s">
        <v>414</v>
      </c>
      <c r="B199" t="s">
        <v>12</v>
      </c>
      <c r="C199" t="s">
        <v>1</v>
      </c>
    </row>
    <row r="200" spans="1:3" ht="12">
      <c r="A200" t="s">
        <v>412</v>
      </c>
      <c r="B200" t="s">
        <v>284</v>
      </c>
      <c r="C200" t="s">
        <v>63</v>
      </c>
    </row>
    <row r="201" spans="1:3" ht="12">
      <c r="A201" t="s">
        <v>413</v>
      </c>
      <c r="B201" t="s">
        <v>180</v>
      </c>
      <c r="C201" t="s">
        <v>61</v>
      </c>
    </row>
    <row r="202" spans="1:3" ht="12">
      <c r="A202" t="s">
        <v>415</v>
      </c>
      <c r="B202" t="s">
        <v>105</v>
      </c>
      <c r="C202" t="s">
        <v>4</v>
      </c>
    </row>
    <row r="203" spans="1:3" ht="12">
      <c r="A203" t="s">
        <v>416</v>
      </c>
      <c r="B203" t="s">
        <v>13</v>
      </c>
      <c r="C203" t="s">
        <v>4</v>
      </c>
    </row>
    <row r="204" spans="1:3" ht="12">
      <c r="A204" t="s">
        <v>417</v>
      </c>
      <c r="B204" t="s">
        <v>14</v>
      </c>
      <c r="C204" t="s">
        <v>98</v>
      </c>
    </row>
    <row r="205" spans="1:3" ht="12">
      <c r="A205" t="s">
        <v>418</v>
      </c>
      <c r="B205" t="s">
        <v>109</v>
      </c>
      <c r="C205" t="s">
        <v>35</v>
      </c>
    </row>
    <row r="206" spans="1:3" ht="12">
      <c r="A206" t="s">
        <v>230</v>
      </c>
      <c r="B206" t="s">
        <v>185</v>
      </c>
      <c r="C206" t="s">
        <v>35</v>
      </c>
    </row>
    <row r="207" spans="1:3" ht="12">
      <c r="A207" t="s">
        <v>231</v>
      </c>
      <c r="B207" t="s">
        <v>102</v>
      </c>
      <c r="C207" t="s">
        <v>38</v>
      </c>
    </row>
    <row r="208" spans="1:3" ht="12">
      <c r="A208" t="s">
        <v>232</v>
      </c>
      <c r="B208" t="s">
        <v>143</v>
      </c>
      <c r="C208" t="s">
        <v>4</v>
      </c>
    </row>
    <row r="209" spans="1:3" ht="12">
      <c r="A209" t="s">
        <v>233</v>
      </c>
      <c r="B209" t="s">
        <v>272</v>
      </c>
      <c r="C209" t="s">
        <v>4</v>
      </c>
    </row>
    <row r="210" spans="1:3" ht="12">
      <c r="A210" t="s">
        <v>234</v>
      </c>
      <c r="B210" t="s">
        <v>276</v>
      </c>
      <c r="C210" t="s">
        <v>37</v>
      </c>
    </row>
    <row r="211" spans="1:3" ht="12">
      <c r="A211" t="s">
        <v>235</v>
      </c>
      <c r="B211" t="s">
        <v>278</v>
      </c>
      <c r="C211" t="s">
        <v>1</v>
      </c>
    </row>
    <row r="212" spans="1:3" ht="12">
      <c r="A212" t="s">
        <v>236</v>
      </c>
      <c r="B212" t="s">
        <v>16</v>
      </c>
      <c r="C212" t="s">
        <v>0</v>
      </c>
    </row>
    <row r="213" spans="1:3" ht="12">
      <c r="A213" t="s">
        <v>237</v>
      </c>
      <c r="B213" t="s">
        <v>137</v>
      </c>
      <c r="C213" t="s">
        <v>6</v>
      </c>
    </row>
    <row r="214" spans="1:3" ht="12">
      <c r="A214" t="s">
        <v>238</v>
      </c>
      <c r="B214" t="s">
        <v>265</v>
      </c>
      <c r="C214" t="s">
        <v>6</v>
      </c>
    </row>
    <row r="215" spans="1:3" ht="12">
      <c r="A215" t="s">
        <v>240</v>
      </c>
      <c r="B215" t="s">
        <v>265</v>
      </c>
      <c r="C215" t="s">
        <v>91</v>
      </c>
    </row>
    <row r="216" spans="1:3" ht="12">
      <c r="A216" t="s">
        <v>241</v>
      </c>
      <c r="B216" t="s">
        <v>145</v>
      </c>
      <c r="C216" t="s">
        <v>91</v>
      </c>
    </row>
    <row r="217" spans="1:3" ht="12">
      <c r="A217" t="s">
        <v>242</v>
      </c>
      <c r="B217" t="s">
        <v>279</v>
      </c>
      <c r="C217" t="s">
        <v>37</v>
      </c>
    </row>
    <row r="218" spans="1:3" ht="12">
      <c r="A218" t="s">
        <v>239</v>
      </c>
      <c r="B218" t="s">
        <v>17</v>
      </c>
      <c r="C218" t="s">
        <v>7</v>
      </c>
    </row>
    <row r="219" spans="1:3" ht="12">
      <c r="A219" t="s">
        <v>243</v>
      </c>
      <c r="B219" t="s">
        <v>18</v>
      </c>
      <c r="C219" t="s">
        <v>37</v>
      </c>
    </row>
    <row r="220" spans="1:3" ht="12">
      <c r="A220" t="s">
        <v>244</v>
      </c>
      <c r="B220" t="s">
        <v>273</v>
      </c>
      <c r="C220" t="s">
        <v>38</v>
      </c>
    </row>
    <row r="221" spans="1:3" ht="12">
      <c r="A221" t="s">
        <v>245</v>
      </c>
      <c r="B221" t="s">
        <v>189</v>
      </c>
      <c r="C221" t="s">
        <v>63</v>
      </c>
    </row>
    <row r="222" spans="1:3" ht="12">
      <c r="A222" t="s">
        <v>246</v>
      </c>
      <c r="B222" t="s">
        <v>19</v>
      </c>
      <c r="C222" t="s">
        <v>61</v>
      </c>
    </row>
    <row r="223" spans="1:3" ht="12">
      <c r="A223" t="s">
        <v>247</v>
      </c>
      <c r="B223" t="s">
        <v>267</v>
      </c>
      <c r="C223" t="s">
        <v>6</v>
      </c>
    </row>
    <row r="224" spans="1:3" ht="12">
      <c r="A224" t="s">
        <v>248</v>
      </c>
      <c r="B224" t="s">
        <v>133</v>
      </c>
      <c r="C224" t="s">
        <v>38</v>
      </c>
    </row>
    <row r="225" spans="1:3" ht="12">
      <c r="A225" t="s">
        <v>249</v>
      </c>
      <c r="B225" t="s">
        <v>105</v>
      </c>
      <c r="C225" t="s">
        <v>63</v>
      </c>
    </row>
    <row r="226" spans="1:3" ht="12">
      <c r="A226" t="s">
        <v>250</v>
      </c>
      <c r="B226" t="s">
        <v>281</v>
      </c>
      <c r="C226" t="s">
        <v>4</v>
      </c>
    </row>
    <row r="227" spans="1:3" ht="12">
      <c r="A227" t="s">
        <v>251</v>
      </c>
      <c r="B227" t="s">
        <v>20</v>
      </c>
      <c r="C227" t="s">
        <v>98</v>
      </c>
    </row>
    <row r="228" spans="1:3" ht="12">
      <c r="A228" t="s">
        <v>252</v>
      </c>
      <c r="B228" t="s">
        <v>48</v>
      </c>
      <c r="C228" t="s">
        <v>38</v>
      </c>
    </row>
    <row r="229" spans="1:3" ht="12">
      <c r="A229" t="s">
        <v>253</v>
      </c>
      <c r="B229" t="s">
        <v>142</v>
      </c>
      <c r="C229" t="s">
        <v>63</v>
      </c>
    </row>
    <row r="230" spans="1:3" ht="12">
      <c r="A230" t="s">
        <v>254</v>
      </c>
      <c r="B230" t="s">
        <v>270</v>
      </c>
      <c r="C230" t="s">
        <v>4</v>
      </c>
    </row>
    <row r="231" spans="1:3" ht="12">
      <c r="A231" t="s">
        <v>255</v>
      </c>
      <c r="B231" t="s">
        <v>265</v>
      </c>
      <c r="C231" t="s">
        <v>38</v>
      </c>
    </row>
    <row r="232" spans="1:3" ht="12">
      <c r="A232" t="s">
        <v>256</v>
      </c>
      <c r="B232" t="s">
        <v>125</v>
      </c>
      <c r="C232" t="s">
        <v>91</v>
      </c>
    </row>
    <row r="233" spans="1:3" ht="12">
      <c r="A233" t="s">
        <v>443</v>
      </c>
      <c r="B233" t="s">
        <v>107</v>
      </c>
      <c r="C233" t="s">
        <v>61</v>
      </c>
    </row>
    <row r="234" spans="1:3" ht="12">
      <c r="A234" t="s">
        <v>444</v>
      </c>
      <c r="B234" t="s">
        <v>284</v>
      </c>
      <c r="C234" t="s">
        <v>4</v>
      </c>
    </row>
    <row r="235" spans="1:3" ht="12">
      <c r="A235" t="s">
        <v>445</v>
      </c>
      <c r="B235" t="s">
        <v>288</v>
      </c>
      <c r="C235" t="s">
        <v>61</v>
      </c>
    </row>
    <row r="236" spans="1:3" ht="12">
      <c r="A236" t="s">
        <v>446</v>
      </c>
      <c r="B236" t="s">
        <v>273</v>
      </c>
      <c r="C236" t="s">
        <v>99</v>
      </c>
    </row>
    <row r="237" spans="1:3" ht="12">
      <c r="A237" t="s">
        <v>447</v>
      </c>
      <c r="B237" t="s">
        <v>21</v>
      </c>
      <c r="C237" t="s">
        <v>63</v>
      </c>
    </row>
    <row r="238" spans="1:3" ht="12">
      <c r="A238" t="s">
        <v>448</v>
      </c>
      <c r="B238" t="s">
        <v>121</v>
      </c>
      <c r="C238" t="s">
        <v>37</v>
      </c>
    </row>
    <row r="239" spans="1:3" ht="12">
      <c r="A239" t="s">
        <v>449</v>
      </c>
      <c r="B239" t="s">
        <v>131</v>
      </c>
      <c r="C239" t="s">
        <v>4</v>
      </c>
    </row>
    <row r="240" spans="1:3" ht="12">
      <c r="A240" t="s">
        <v>450</v>
      </c>
      <c r="B240" t="s">
        <v>107</v>
      </c>
      <c r="C240" t="s">
        <v>98</v>
      </c>
    </row>
    <row r="241" spans="1:3" ht="12">
      <c r="A241" t="s">
        <v>451</v>
      </c>
      <c r="B241" t="s">
        <v>138</v>
      </c>
      <c r="C241" t="s">
        <v>4</v>
      </c>
    </row>
    <row r="242" spans="1:3" ht="12">
      <c r="A242" t="s">
        <v>452</v>
      </c>
      <c r="B242" t="s">
        <v>288</v>
      </c>
      <c r="C242" t="s">
        <v>63</v>
      </c>
    </row>
    <row r="243" spans="1:3" ht="12">
      <c r="A243" t="s">
        <v>455</v>
      </c>
      <c r="B243" t="s">
        <v>272</v>
      </c>
      <c r="C243" t="s">
        <v>38</v>
      </c>
    </row>
    <row r="244" spans="1:3" ht="12">
      <c r="A244" t="s">
        <v>453</v>
      </c>
      <c r="B244" t="s">
        <v>288</v>
      </c>
      <c r="C244" t="s">
        <v>37</v>
      </c>
    </row>
    <row r="245" spans="1:3" ht="12">
      <c r="A245" t="s">
        <v>454</v>
      </c>
      <c r="B245" t="s">
        <v>269</v>
      </c>
      <c r="C245" t="s">
        <v>92</v>
      </c>
    </row>
    <row r="246" spans="1:3" ht="12">
      <c r="A246" t="s">
        <v>457</v>
      </c>
      <c r="B246" t="s">
        <v>269</v>
      </c>
      <c r="C246" t="s">
        <v>38</v>
      </c>
    </row>
    <row r="247" spans="1:3" ht="12">
      <c r="A247" t="s">
        <v>456</v>
      </c>
      <c r="B247" t="s">
        <v>283</v>
      </c>
      <c r="C247" t="s">
        <v>61</v>
      </c>
    </row>
    <row r="248" spans="1:3" ht="12">
      <c r="A248" t="s">
        <v>458</v>
      </c>
      <c r="B248" t="s">
        <v>102</v>
      </c>
      <c r="C248" t="s">
        <v>0</v>
      </c>
    </row>
    <row r="249" spans="1:3" ht="12">
      <c r="A249" t="s">
        <v>459</v>
      </c>
      <c r="B249" t="s">
        <v>113</v>
      </c>
      <c r="C249" t="s">
        <v>4</v>
      </c>
    </row>
    <row r="250" spans="1:3" ht="12">
      <c r="A250" t="s">
        <v>460</v>
      </c>
      <c r="B250" t="s">
        <v>114</v>
      </c>
      <c r="C250" t="s">
        <v>61</v>
      </c>
    </row>
    <row r="251" spans="1:3" ht="12">
      <c r="A251" t="s">
        <v>461</v>
      </c>
      <c r="B251" t="s">
        <v>274</v>
      </c>
      <c r="C251" t="s">
        <v>6</v>
      </c>
    </row>
    <row r="252" spans="1:3" ht="12">
      <c r="A252" t="s">
        <v>462</v>
      </c>
      <c r="B252" t="s">
        <v>184</v>
      </c>
      <c r="C252" t="s">
        <v>61</v>
      </c>
    </row>
    <row r="253" spans="1:3" ht="12">
      <c r="A253" t="s">
        <v>463</v>
      </c>
      <c r="B253" t="s">
        <v>131</v>
      </c>
      <c r="C253" t="s">
        <v>92</v>
      </c>
    </row>
    <row r="254" spans="1:3" ht="12">
      <c r="A254" t="s">
        <v>464</v>
      </c>
      <c r="B254" t="s">
        <v>19</v>
      </c>
      <c r="C254" t="s">
        <v>38</v>
      </c>
    </row>
    <row r="255" spans="1:3" ht="12">
      <c r="A255" t="s">
        <v>465</v>
      </c>
      <c r="B255" t="s">
        <v>276</v>
      </c>
      <c r="C255" t="s">
        <v>6</v>
      </c>
    </row>
    <row r="256" spans="1:3" ht="12">
      <c r="A256" t="s">
        <v>466</v>
      </c>
      <c r="B256" t="s">
        <v>23</v>
      </c>
      <c r="C256" t="s">
        <v>1</v>
      </c>
    </row>
    <row r="257" spans="1:3" ht="12">
      <c r="A257" t="s">
        <v>467</v>
      </c>
      <c r="B257" t="s">
        <v>130</v>
      </c>
      <c r="C257" t="s">
        <v>63</v>
      </c>
    </row>
    <row r="258" spans="1:3" ht="12">
      <c r="A258" t="s">
        <v>316</v>
      </c>
      <c r="B258" t="s">
        <v>124</v>
      </c>
      <c r="C258" t="s">
        <v>35</v>
      </c>
    </row>
    <row r="259" spans="1:3" ht="12">
      <c r="A259" t="s">
        <v>152</v>
      </c>
      <c r="B259" t="s">
        <v>28</v>
      </c>
      <c r="C259" t="s">
        <v>38</v>
      </c>
    </row>
    <row r="260" spans="1:3" ht="12">
      <c r="A260" t="s">
        <v>468</v>
      </c>
      <c r="B260" t="s">
        <v>128</v>
      </c>
      <c r="C260" t="s">
        <v>40</v>
      </c>
    </row>
    <row r="261" spans="1:3" ht="12">
      <c r="A261" t="s">
        <v>469</v>
      </c>
      <c r="B261" t="s">
        <v>142</v>
      </c>
      <c r="C261" t="s">
        <v>61</v>
      </c>
    </row>
    <row r="262" spans="1:3" ht="12">
      <c r="A262" t="s">
        <v>292</v>
      </c>
      <c r="B262" t="s">
        <v>121</v>
      </c>
      <c r="C262" t="s">
        <v>63</v>
      </c>
    </row>
    <row r="263" spans="1:3" ht="12">
      <c r="A263" t="s">
        <v>293</v>
      </c>
      <c r="B263" t="s">
        <v>24</v>
      </c>
      <c r="C263" t="s">
        <v>4</v>
      </c>
    </row>
    <row r="264" spans="1:3" ht="12">
      <c r="A264" t="s">
        <v>294</v>
      </c>
      <c r="B264" t="s">
        <v>284</v>
      </c>
      <c r="C264" t="s">
        <v>38</v>
      </c>
    </row>
    <row r="265" spans="1:3" ht="12">
      <c r="A265" t="s">
        <v>295</v>
      </c>
      <c r="B265" t="s">
        <v>284</v>
      </c>
      <c r="C265" t="s">
        <v>38</v>
      </c>
    </row>
    <row r="266" spans="1:3" ht="12">
      <c r="A266" t="s">
        <v>296</v>
      </c>
      <c r="B266" t="s">
        <v>20</v>
      </c>
      <c r="C266" t="s">
        <v>4</v>
      </c>
    </row>
    <row r="267" spans="1:3" ht="12">
      <c r="A267" t="s">
        <v>297</v>
      </c>
      <c r="B267" t="s">
        <v>125</v>
      </c>
      <c r="C267" t="s">
        <v>38</v>
      </c>
    </row>
    <row r="268" spans="1:3" ht="12">
      <c r="A268" t="s">
        <v>298</v>
      </c>
      <c r="B268" t="s">
        <v>187</v>
      </c>
      <c r="C268" t="s">
        <v>61</v>
      </c>
    </row>
    <row r="269" spans="1:3" ht="12">
      <c r="A269" t="s">
        <v>299</v>
      </c>
      <c r="B269" t="s">
        <v>265</v>
      </c>
      <c r="C269" t="s">
        <v>0</v>
      </c>
    </row>
    <row r="270" spans="1:3" ht="12">
      <c r="A270" t="s">
        <v>300</v>
      </c>
      <c r="B270" t="s">
        <v>265</v>
      </c>
      <c r="C270" t="s">
        <v>91</v>
      </c>
    </row>
    <row r="271" spans="1:3" ht="12">
      <c r="A271" t="s">
        <v>301</v>
      </c>
      <c r="B271" t="s">
        <v>276</v>
      </c>
      <c r="C271" t="s">
        <v>91</v>
      </c>
    </row>
    <row r="272" spans="1:3" ht="12">
      <c r="A272" t="s">
        <v>302</v>
      </c>
      <c r="B272" t="s">
        <v>277</v>
      </c>
      <c r="C272" t="s">
        <v>1</v>
      </c>
    </row>
    <row r="273" spans="1:3" ht="12">
      <c r="A273" t="s">
        <v>303</v>
      </c>
      <c r="B273" t="s">
        <v>272</v>
      </c>
      <c r="C273" t="s">
        <v>0</v>
      </c>
    </row>
    <row r="274" spans="1:3" ht="12">
      <c r="A274" t="s">
        <v>304</v>
      </c>
      <c r="B274" t="s">
        <v>265</v>
      </c>
      <c r="C274" t="s">
        <v>0</v>
      </c>
    </row>
    <row r="275" spans="1:3" ht="12">
      <c r="A275" t="s">
        <v>305</v>
      </c>
      <c r="B275" t="s">
        <v>287</v>
      </c>
      <c r="C275" t="s">
        <v>91</v>
      </c>
    </row>
    <row r="276" spans="1:3" ht="12">
      <c r="A276" t="s">
        <v>306</v>
      </c>
      <c r="B276" t="s">
        <v>275</v>
      </c>
      <c r="C276" t="s">
        <v>35</v>
      </c>
    </row>
    <row r="277" spans="1:3" ht="12">
      <c r="A277" t="s">
        <v>307</v>
      </c>
      <c r="B277" t="s">
        <v>112</v>
      </c>
      <c r="C277" t="s">
        <v>3</v>
      </c>
    </row>
    <row r="278" spans="1:3" ht="12">
      <c r="A278" t="s">
        <v>308</v>
      </c>
      <c r="B278" t="s">
        <v>100</v>
      </c>
      <c r="C278" t="s">
        <v>4</v>
      </c>
    </row>
    <row r="279" spans="1:3" ht="12">
      <c r="A279" t="s">
        <v>309</v>
      </c>
      <c r="B279" t="s">
        <v>109</v>
      </c>
      <c r="C279" t="s">
        <v>1</v>
      </c>
    </row>
    <row r="280" spans="1:3" ht="12">
      <c r="A280" t="s">
        <v>310</v>
      </c>
      <c r="B280" t="s">
        <v>55</v>
      </c>
      <c r="C280" t="s">
        <v>35</v>
      </c>
    </row>
    <row r="281" spans="1:3" ht="12">
      <c r="A281" t="s">
        <v>311</v>
      </c>
      <c r="B281" t="s">
        <v>109</v>
      </c>
      <c r="C281" t="s">
        <v>41</v>
      </c>
    </row>
    <row r="282" spans="1:3" ht="12">
      <c r="A282" t="s">
        <v>312</v>
      </c>
      <c r="B282" t="s">
        <v>122</v>
      </c>
      <c r="C282" t="s">
        <v>2</v>
      </c>
    </row>
    <row r="283" spans="1:3" ht="12">
      <c r="A283" t="s">
        <v>313</v>
      </c>
      <c r="B283" t="s">
        <v>278</v>
      </c>
      <c r="C283" t="s">
        <v>61</v>
      </c>
    </row>
    <row r="284" spans="1:3" ht="12">
      <c r="A284" t="s">
        <v>314</v>
      </c>
      <c r="B284" t="s">
        <v>101</v>
      </c>
      <c r="C284" t="s">
        <v>0</v>
      </c>
    </row>
    <row r="285" spans="1:3" ht="12">
      <c r="A285" t="s">
        <v>315</v>
      </c>
      <c r="B285" t="s">
        <v>53</v>
      </c>
      <c r="C285" t="s">
        <v>4</v>
      </c>
    </row>
    <row r="286" spans="1:3" ht="12">
      <c r="A286" t="s">
        <v>317</v>
      </c>
      <c r="B286" t="s">
        <v>278</v>
      </c>
      <c r="C286" t="s">
        <v>63</v>
      </c>
    </row>
    <row r="287" spans="1:3" ht="12">
      <c r="A287" t="s">
        <v>318</v>
      </c>
      <c r="B287" t="s">
        <v>134</v>
      </c>
      <c r="C287" t="s">
        <v>0</v>
      </c>
    </row>
    <row r="288" spans="1:3" ht="12">
      <c r="A288" t="s">
        <v>319</v>
      </c>
      <c r="B288" t="s">
        <v>114</v>
      </c>
      <c r="C288" t="s">
        <v>35</v>
      </c>
    </row>
    <row r="289" spans="1:3" ht="12">
      <c r="A289" t="s">
        <v>320</v>
      </c>
      <c r="B289" t="s">
        <v>21</v>
      </c>
      <c r="C289" t="s">
        <v>6</v>
      </c>
    </row>
    <row r="290" spans="1:3" ht="12">
      <c r="A290" t="s">
        <v>321</v>
      </c>
      <c r="B290" t="s">
        <v>290</v>
      </c>
      <c r="C290" t="s">
        <v>0</v>
      </c>
    </row>
    <row r="291" spans="1:3" ht="12">
      <c r="A291" t="s">
        <v>322</v>
      </c>
      <c r="B291" t="s">
        <v>288</v>
      </c>
      <c r="C291" t="s">
        <v>175</v>
      </c>
    </row>
    <row r="292" spans="1:3" ht="12">
      <c r="A292" t="s">
        <v>323</v>
      </c>
      <c r="B292" t="s">
        <v>26</v>
      </c>
      <c r="C292" t="s">
        <v>98</v>
      </c>
    </row>
    <row r="293" spans="1:3" ht="12">
      <c r="A293" t="s">
        <v>324</v>
      </c>
      <c r="B293" t="s">
        <v>109</v>
      </c>
      <c r="C293" t="s">
        <v>35</v>
      </c>
    </row>
    <row r="294" spans="1:3" ht="12">
      <c r="A294" t="s">
        <v>325</v>
      </c>
      <c r="B294" t="s">
        <v>269</v>
      </c>
      <c r="C294" t="s">
        <v>61</v>
      </c>
    </row>
    <row r="295" spans="1:3" ht="12">
      <c r="A295" t="s">
        <v>326</v>
      </c>
      <c r="B295" t="s">
        <v>22</v>
      </c>
      <c r="C295" t="s">
        <v>92</v>
      </c>
    </row>
    <row r="296" spans="1:3" ht="12">
      <c r="A296" t="s">
        <v>147</v>
      </c>
      <c r="B296" t="s">
        <v>51</v>
      </c>
      <c r="C296" t="s">
        <v>8</v>
      </c>
    </row>
    <row r="297" spans="1:3" ht="12">
      <c r="A297" t="s">
        <v>148</v>
      </c>
      <c r="B297" t="s">
        <v>272</v>
      </c>
      <c r="C297" t="s">
        <v>37</v>
      </c>
    </row>
    <row r="298" spans="1:3" ht="12">
      <c r="A298" t="s">
        <v>149</v>
      </c>
      <c r="B298" t="s">
        <v>269</v>
      </c>
      <c r="C298" t="s">
        <v>61</v>
      </c>
    </row>
    <row r="299" spans="1:3" ht="12">
      <c r="A299" t="s">
        <v>150</v>
      </c>
      <c r="B299" t="s">
        <v>265</v>
      </c>
      <c r="C299" t="s">
        <v>91</v>
      </c>
    </row>
    <row r="300" spans="1:3" ht="12">
      <c r="A300" t="s">
        <v>151</v>
      </c>
      <c r="B300" t="s">
        <v>287</v>
      </c>
      <c r="C300" t="s">
        <v>35</v>
      </c>
    </row>
    <row r="301" spans="1:3" ht="12">
      <c r="A301" t="s">
        <v>153</v>
      </c>
      <c r="B301" t="s">
        <v>15</v>
      </c>
      <c r="C301" t="s">
        <v>35</v>
      </c>
    </row>
    <row r="302" spans="1:3" ht="12">
      <c r="A302" t="s">
        <v>154</v>
      </c>
      <c r="B302" t="s">
        <v>131</v>
      </c>
      <c r="C302" t="s">
        <v>98</v>
      </c>
    </row>
    <row r="303" spans="1:3" ht="12">
      <c r="A303" t="s">
        <v>155</v>
      </c>
      <c r="B303" t="s">
        <v>124</v>
      </c>
      <c r="C303" t="s">
        <v>0</v>
      </c>
    </row>
    <row r="304" spans="1:3" ht="12">
      <c r="A304" t="s">
        <v>156</v>
      </c>
      <c r="B304" t="s">
        <v>125</v>
      </c>
      <c r="C304" t="s">
        <v>37</v>
      </c>
    </row>
    <row r="305" spans="1:3" ht="12">
      <c r="A305" t="s">
        <v>157</v>
      </c>
      <c r="B305" t="s">
        <v>266</v>
      </c>
      <c r="C305" t="s">
        <v>38</v>
      </c>
    </row>
    <row r="306" spans="1:3" ht="12">
      <c r="A306" t="s">
        <v>158</v>
      </c>
      <c r="B306" t="s">
        <v>190</v>
      </c>
      <c r="C306" t="s">
        <v>64</v>
      </c>
    </row>
    <row r="307" spans="1:3" ht="12">
      <c r="A307" t="s">
        <v>159</v>
      </c>
      <c r="B307" t="s">
        <v>102</v>
      </c>
      <c r="C307" t="s">
        <v>4</v>
      </c>
    </row>
    <row r="308" spans="1:3" ht="12">
      <c r="A308" t="s">
        <v>160</v>
      </c>
      <c r="B308" t="s">
        <v>114</v>
      </c>
      <c r="C308" t="s">
        <v>2</v>
      </c>
    </row>
    <row r="309" spans="1:3" ht="12">
      <c r="A309" t="s">
        <v>161</v>
      </c>
      <c r="B309" t="s">
        <v>282</v>
      </c>
      <c r="C309" t="s">
        <v>35</v>
      </c>
    </row>
    <row r="310" spans="1:3" ht="12">
      <c r="A310" t="s">
        <v>162</v>
      </c>
      <c r="B310" t="s">
        <v>269</v>
      </c>
      <c r="C310" t="s">
        <v>61</v>
      </c>
    </row>
    <row r="311" spans="1:3" ht="12">
      <c r="A311" t="s">
        <v>163</v>
      </c>
      <c r="B311" t="s">
        <v>284</v>
      </c>
      <c r="C311" t="s">
        <v>38</v>
      </c>
    </row>
    <row r="312" spans="1:3" ht="12">
      <c r="A312" t="s">
        <v>166</v>
      </c>
      <c r="B312" t="s">
        <v>124</v>
      </c>
      <c r="C312" t="s">
        <v>4</v>
      </c>
    </row>
    <row r="313" spans="1:3" ht="12">
      <c r="A313" t="s">
        <v>164</v>
      </c>
      <c r="B313" t="s">
        <v>277</v>
      </c>
      <c r="C313" t="s">
        <v>42</v>
      </c>
    </row>
    <row r="314" spans="1:3" ht="12">
      <c r="A314" t="s">
        <v>165</v>
      </c>
      <c r="B314" t="s">
        <v>265</v>
      </c>
      <c r="C314" t="s">
        <v>96</v>
      </c>
    </row>
    <row r="315" spans="1:3" ht="12">
      <c r="A315" t="s">
        <v>168</v>
      </c>
      <c r="B315" t="s">
        <v>111</v>
      </c>
      <c r="C315" t="s">
        <v>63</v>
      </c>
    </row>
    <row r="316" spans="1:3" ht="12">
      <c r="A316" t="s">
        <v>170</v>
      </c>
      <c r="B316" t="s">
        <v>273</v>
      </c>
      <c r="C316" t="s">
        <v>2</v>
      </c>
    </row>
    <row r="317" spans="1:3" ht="12">
      <c r="A317" t="s">
        <v>167</v>
      </c>
      <c r="B317" t="s">
        <v>130</v>
      </c>
      <c r="C317" t="s">
        <v>35</v>
      </c>
    </row>
    <row r="318" spans="1:3" ht="12">
      <c r="A318" t="s">
        <v>169</v>
      </c>
      <c r="B318" t="s">
        <v>276</v>
      </c>
      <c r="C318" t="s">
        <v>1</v>
      </c>
    </row>
    <row r="319" spans="1:3" ht="12">
      <c r="A319" t="s">
        <v>171</v>
      </c>
      <c r="B319" t="s">
        <v>124</v>
      </c>
      <c r="C319" t="s">
        <v>37</v>
      </c>
    </row>
    <row r="320" spans="1:3" ht="12">
      <c r="A320" t="s">
        <v>172</v>
      </c>
      <c r="B320" t="s">
        <v>265</v>
      </c>
      <c r="C320" t="s">
        <v>91</v>
      </c>
    </row>
    <row r="321" spans="1:3" ht="12">
      <c r="A321" t="s">
        <v>173</v>
      </c>
      <c r="B321" t="s">
        <v>265</v>
      </c>
      <c r="C321" t="s">
        <v>43</v>
      </c>
    </row>
    <row r="322" spans="1:3" ht="12">
      <c r="A322" t="s">
        <v>353</v>
      </c>
      <c r="B322" t="s">
        <v>117</v>
      </c>
      <c r="C322" t="s">
        <v>4</v>
      </c>
    </row>
    <row r="323" spans="1:3" ht="12">
      <c r="A323" t="s">
        <v>354</v>
      </c>
      <c r="B323" t="s">
        <v>279</v>
      </c>
      <c r="C323" t="s">
        <v>0</v>
      </c>
    </row>
    <row r="324" spans="1:3" ht="12">
      <c r="A324" t="s">
        <v>355</v>
      </c>
      <c r="B324" t="s">
        <v>290</v>
      </c>
      <c r="C324" t="s">
        <v>61</v>
      </c>
    </row>
    <row r="325" spans="1:3" ht="12">
      <c r="A325" t="s">
        <v>356</v>
      </c>
      <c r="B325" t="s">
        <v>106</v>
      </c>
      <c r="C325" t="s">
        <v>37</v>
      </c>
    </row>
    <row r="326" spans="1:3" ht="12">
      <c r="A326" t="s">
        <v>357</v>
      </c>
      <c r="B326" t="s">
        <v>116</v>
      </c>
      <c r="C326" t="s">
        <v>38</v>
      </c>
    </row>
    <row r="327" spans="1:3" ht="12">
      <c r="A327" t="s">
        <v>358</v>
      </c>
      <c r="B327" t="s">
        <v>54</v>
      </c>
      <c r="C327" t="s">
        <v>4</v>
      </c>
    </row>
    <row r="328" spans="1:3" ht="12">
      <c r="A328" t="s">
        <v>359</v>
      </c>
      <c r="B328" t="s">
        <v>269</v>
      </c>
      <c r="C328" t="s">
        <v>61</v>
      </c>
    </row>
    <row r="329" spans="1:3" ht="12">
      <c r="A329" t="s">
        <v>360</v>
      </c>
      <c r="B329" t="s">
        <v>265</v>
      </c>
      <c r="C329" t="s">
        <v>38</v>
      </c>
    </row>
    <row r="330" spans="1:3" ht="12">
      <c r="A330" t="s">
        <v>361</v>
      </c>
      <c r="B330" t="s">
        <v>272</v>
      </c>
      <c r="C330" t="s">
        <v>0</v>
      </c>
    </row>
    <row r="331" spans="1:3" ht="12">
      <c r="A331" t="s">
        <v>362</v>
      </c>
      <c r="B331" t="s">
        <v>114</v>
      </c>
      <c r="C331" t="s">
        <v>64</v>
      </c>
    </row>
    <row r="332" spans="1:3" ht="12">
      <c r="A332" t="s">
        <v>363</v>
      </c>
      <c r="B332" t="s">
        <v>138</v>
      </c>
      <c r="C332" t="s">
        <v>38</v>
      </c>
    </row>
    <row r="333" spans="1:3" ht="12">
      <c r="A333" t="s">
        <v>364</v>
      </c>
      <c r="B333" t="s">
        <v>107</v>
      </c>
      <c r="C333" t="s">
        <v>4</v>
      </c>
    </row>
    <row r="334" spans="1:3" ht="12">
      <c r="A334" t="s">
        <v>365</v>
      </c>
      <c r="B334" t="s">
        <v>272</v>
      </c>
      <c r="C334" t="s">
        <v>0</v>
      </c>
    </row>
    <row r="335" spans="1:3" ht="12">
      <c r="A335" t="s">
        <v>366</v>
      </c>
      <c r="B335" t="s">
        <v>288</v>
      </c>
      <c r="C335" t="s">
        <v>99</v>
      </c>
    </row>
    <row r="336" spans="1:3" ht="12">
      <c r="A336" t="s">
        <v>367</v>
      </c>
      <c r="B336" t="s">
        <v>112</v>
      </c>
      <c r="C336" t="s">
        <v>61</v>
      </c>
    </row>
    <row r="337" spans="1:3" ht="12">
      <c r="A337" t="s">
        <v>368</v>
      </c>
      <c r="B337" t="s">
        <v>31</v>
      </c>
      <c r="C337" t="s">
        <v>38</v>
      </c>
    </row>
    <row r="338" spans="1:3" ht="12">
      <c r="A338" t="s">
        <v>369</v>
      </c>
      <c r="B338" t="s">
        <v>265</v>
      </c>
      <c r="C338" t="s">
        <v>6</v>
      </c>
    </row>
    <row r="339" spans="1:3" ht="12">
      <c r="A339" t="s">
        <v>370</v>
      </c>
      <c r="B339" t="s">
        <v>286</v>
      </c>
      <c r="C339" t="s">
        <v>4</v>
      </c>
    </row>
    <row r="340" spans="1:3" ht="12">
      <c r="A340" t="s">
        <v>371</v>
      </c>
      <c r="B340" t="s">
        <v>265</v>
      </c>
      <c r="C340" t="s">
        <v>6</v>
      </c>
    </row>
    <row r="341" spans="1:3" ht="12">
      <c r="A341" t="s">
        <v>372</v>
      </c>
      <c r="B341" t="s">
        <v>273</v>
      </c>
      <c r="C341" t="s">
        <v>2</v>
      </c>
    </row>
    <row r="342" spans="1:3" ht="12">
      <c r="A342" t="s">
        <v>373</v>
      </c>
      <c r="B342" t="s">
        <v>179</v>
      </c>
      <c r="C342" t="s">
        <v>4</v>
      </c>
    </row>
    <row r="343" spans="1:3" ht="12">
      <c r="A343" t="s">
        <v>376</v>
      </c>
      <c r="B343" t="s">
        <v>113</v>
      </c>
      <c r="C343" t="s">
        <v>61</v>
      </c>
    </row>
    <row r="344" spans="1:3" ht="12">
      <c r="A344" t="s">
        <v>374</v>
      </c>
      <c r="B344" t="s">
        <v>265</v>
      </c>
      <c r="C344" t="s">
        <v>6</v>
      </c>
    </row>
    <row r="345" spans="1:3" ht="12">
      <c r="A345" t="s">
        <v>375</v>
      </c>
      <c r="B345" t="s">
        <v>272</v>
      </c>
      <c r="C345" t="s">
        <v>61</v>
      </c>
    </row>
    <row r="346" spans="1:3" ht="12">
      <c r="A346" t="s">
        <v>377</v>
      </c>
      <c r="B346" t="s">
        <v>106</v>
      </c>
      <c r="C346" t="s">
        <v>37</v>
      </c>
    </row>
    <row r="347" spans="1:3" ht="12">
      <c r="A347" t="s">
        <v>378</v>
      </c>
      <c r="B347" t="s">
        <v>288</v>
      </c>
      <c r="C347" t="s">
        <v>35</v>
      </c>
    </row>
    <row r="348" spans="1:3" ht="12">
      <c r="A348" t="s">
        <v>379</v>
      </c>
      <c r="B348" t="s">
        <v>31</v>
      </c>
      <c r="C348" t="s">
        <v>38</v>
      </c>
    </row>
    <row r="349" spans="1:3" ht="12">
      <c r="A349" t="s">
        <v>192</v>
      </c>
      <c r="B349" t="s">
        <v>119</v>
      </c>
      <c r="C349" t="s">
        <v>2</v>
      </c>
    </row>
    <row r="350" spans="1:3" ht="12">
      <c r="A350" t="s">
        <v>193</v>
      </c>
      <c r="B350" t="s">
        <v>272</v>
      </c>
      <c r="C350" t="s">
        <v>61</v>
      </c>
    </row>
    <row r="351" spans="1:3" ht="12">
      <c r="A351" t="s">
        <v>194</v>
      </c>
      <c r="B351" t="s">
        <v>32</v>
      </c>
      <c r="C351" t="s">
        <v>4</v>
      </c>
    </row>
    <row r="352" spans="1:3" ht="12">
      <c r="A352" t="s">
        <v>195</v>
      </c>
      <c r="B352" t="s">
        <v>284</v>
      </c>
      <c r="C352" t="s">
        <v>4</v>
      </c>
    </row>
    <row r="353" spans="1:3" ht="12">
      <c r="A353" t="s">
        <v>196</v>
      </c>
      <c r="B353" t="s">
        <v>272</v>
      </c>
      <c r="C353" t="s">
        <v>38</v>
      </c>
    </row>
    <row r="354" spans="1:3" ht="12">
      <c r="A354" t="s">
        <v>197</v>
      </c>
      <c r="B354" t="s">
        <v>281</v>
      </c>
      <c r="C354" t="s">
        <v>2</v>
      </c>
    </row>
    <row r="355" spans="1:3" ht="12">
      <c r="A355" t="s">
        <v>198</v>
      </c>
      <c r="B355" t="s">
        <v>273</v>
      </c>
      <c r="C355" t="s">
        <v>38</v>
      </c>
    </row>
    <row r="356" spans="1:3" ht="12">
      <c r="A356" t="s">
        <v>200</v>
      </c>
      <c r="B356" t="s">
        <v>272</v>
      </c>
      <c r="C356" t="s">
        <v>35</v>
      </c>
    </row>
    <row r="357" spans="1:3" ht="12">
      <c r="A357" t="s">
        <v>201</v>
      </c>
      <c r="B357" t="s">
        <v>269</v>
      </c>
      <c r="C357" t="s">
        <v>0</v>
      </c>
    </row>
    <row r="358" spans="1:3" ht="12">
      <c r="A358" t="s">
        <v>202</v>
      </c>
      <c r="B358" t="s">
        <v>131</v>
      </c>
      <c r="C358" t="s">
        <v>61</v>
      </c>
    </row>
    <row r="359" spans="1:3" ht="12">
      <c r="A359" t="s">
        <v>203</v>
      </c>
      <c r="B359" t="s">
        <v>104</v>
      </c>
      <c r="C359" t="s">
        <v>98</v>
      </c>
    </row>
    <row r="360" spans="1:3" ht="12">
      <c r="A360" t="s">
        <v>204</v>
      </c>
      <c r="B360" t="s">
        <v>18</v>
      </c>
      <c r="C360" t="s">
        <v>38</v>
      </c>
    </row>
    <row r="361" spans="1:3" ht="12">
      <c r="A361" t="s">
        <v>205</v>
      </c>
      <c r="B361" t="s">
        <v>124</v>
      </c>
      <c r="C361" t="s">
        <v>38</v>
      </c>
    </row>
    <row r="362" spans="1:3" ht="12">
      <c r="A362" t="s">
        <v>206</v>
      </c>
      <c r="B362" t="s">
        <v>272</v>
      </c>
      <c r="C362" t="s">
        <v>0</v>
      </c>
    </row>
    <row r="363" spans="1:3" ht="12">
      <c r="A363" t="s">
        <v>207</v>
      </c>
      <c r="B363" t="s">
        <v>269</v>
      </c>
      <c r="C363" t="s">
        <v>64</v>
      </c>
    </row>
    <row r="364" spans="1:3" ht="12">
      <c r="A364" t="s">
        <v>208</v>
      </c>
      <c r="B364" t="s">
        <v>265</v>
      </c>
      <c r="C364" t="s">
        <v>61</v>
      </c>
    </row>
    <row r="365" spans="1:3" ht="12">
      <c r="A365" t="s">
        <v>209</v>
      </c>
      <c r="B365" t="s">
        <v>282</v>
      </c>
      <c r="C365" t="s">
        <v>44</v>
      </c>
    </row>
    <row r="366" spans="1:3" ht="12">
      <c r="A366" t="s">
        <v>210</v>
      </c>
      <c r="B366" t="s">
        <v>32</v>
      </c>
      <c r="C366" t="s">
        <v>35</v>
      </c>
    </row>
    <row r="367" spans="1:3" ht="12">
      <c r="A367" t="s">
        <v>211</v>
      </c>
      <c r="B367" t="s">
        <v>284</v>
      </c>
      <c r="C367" t="s">
        <v>4</v>
      </c>
    </row>
    <row r="368" spans="1:3" ht="12">
      <c r="A368" t="s">
        <v>212</v>
      </c>
      <c r="B368" t="s">
        <v>286</v>
      </c>
      <c r="C368" t="s">
        <v>4</v>
      </c>
    </row>
    <row r="369" spans="1:3" ht="12">
      <c r="A369" t="s">
        <v>213</v>
      </c>
      <c r="B369" t="s">
        <v>101</v>
      </c>
      <c r="C369" t="s">
        <v>38</v>
      </c>
    </row>
    <row r="370" spans="1:3" ht="12">
      <c r="A370" t="s">
        <v>214</v>
      </c>
      <c r="B370" t="s">
        <v>269</v>
      </c>
      <c r="C370" t="s">
        <v>4</v>
      </c>
    </row>
    <row r="371" spans="1:3" ht="12">
      <c r="A371" t="s">
        <v>215</v>
      </c>
      <c r="B371" t="s">
        <v>104</v>
      </c>
      <c r="C371" t="s">
        <v>61</v>
      </c>
    </row>
    <row r="372" spans="1:3" ht="12">
      <c r="A372" t="s">
        <v>216</v>
      </c>
      <c r="B372" t="s">
        <v>185</v>
      </c>
      <c r="C372" t="s">
        <v>38</v>
      </c>
    </row>
    <row r="373" spans="1:3" ht="12">
      <c r="A373" t="s">
        <v>217</v>
      </c>
      <c r="B373" t="s">
        <v>114</v>
      </c>
      <c r="C373" t="s">
        <v>38</v>
      </c>
    </row>
    <row r="374" spans="1:3" ht="12">
      <c r="A374" t="s">
        <v>218</v>
      </c>
      <c r="B374" t="s">
        <v>32</v>
      </c>
      <c r="C374" t="s">
        <v>174</v>
      </c>
    </row>
    <row r="375" spans="1:3" ht="12">
      <c r="A375" t="s">
        <v>219</v>
      </c>
      <c r="B375" t="s">
        <v>124</v>
      </c>
      <c r="C375" t="s">
        <v>4</v>
      </c>
    </row>
    <row r="376" spans="1:3" ht="12">
      <c r="A376" t="s">
        <v>220</v>
      </c>
      <c r="B376" t="s">
        <v>138</v>
      </c>
      <c r="C376" t="s">
        <v>0</v>
      </c>
    </row>
    <row r="377" spans="1:3" ht="12">
      <c r="A377" t="s">
        <v>221</v>
      </c>
      <c r="B377" t="s">
        <v>128</v>
      </c>
      <c r="C377" t="s">
        <v>4</v>
      </c>
    </row>
    <row r="378" spans="1:3" ht="12">
      <c r="A378" t="s">
        <v>222</v>
      </c>
      <c r="B378" t="s">
        <v>10</v>
      </c>
      <c r="C378" t="s">
        <v>61</v>
      </c>
    </row>
    <row r="379" spans="1:3" ht="12">
      <c r="A379" t="s">
        <v>223</v>
      </c>
      <c r="B379" t="s">
        <v>132</v>
      </c>
      <c r="C379" t="s">
        <v>4</v>
      </c>
    </row>
    <row r="380" spans="1:3" ht="12">
      <c r="A380" t="s">
        <v>59</v>
      </c>
      <c r="B380" t="s">
        <v>282</v>
      </c>
      <c r="C380" t="s">
        <v>38</v>
      </c>
    </row>
    <row r="381" spans="1:3" ht="12">
      <c r="A381" t="s">
        <v>225</v>
      </c>
      <c r="B381" t="s">
        <v>124</v>
      </c>
      <c r="C381" t="s">
        <v>35</v>
      </c>
    </row>
    <row r="382" spans="1:3" ht="12">
      <c r="A382" t="s">
        <v>226</v>
      </c>
      <c r="B382" t="s">
        <v>120</v>
      </c>
      <c r="C382" t="s">
        <v>61</v>
      </c>
    </row>
    <row r="383" spans="1:3" ht="12">
      <c r="A383" t="s">
        <v>227</v>
      </c>
      <c r="B383" t="s">
        <v>288</v>
      </c>
      <c r="C383" t="s">
        <v>91</v>
      </c>
    </row>
    <row r="384" spans="1:3" ht="12">
      <c r="A384" t="s">
        <v>228</v>
      </c>
      <c r="B384" t="s">
        <v>24</v>
      </c>
      <c r="C384" t="s">
        <v>35</v>
      </c>
    </row>
    <row r="385" spans="1:3" ht="12">
      <c r="A385" t="s">
        <v>229</v>
      </c>
      <c r="B385" t="s">
        <v>114</v>
      </c>
      <c r="C385" t="s">
        <v>2</v>
      </c>
    </row>
    <row r="386" spans="1:3" ht="12">
      <c r="A386" t="s">
        <v>65</v>
      </c>
      <c r="B386" t="s">
        <v>124</v>
      </c>
      <c r="C386" t="s">
        <v>4</v>
      </c>
    </row>
    <row r="387" spans="1:3" ht="12">
      <c r="A387" t="s">
        <v>66</v>
      </c>
      <c r="B387" t="s">
        <v>57</v>
      </c>
      <c r="C387" t="s">
        <v>98</v>
      </c>
    </row>
    <row r="388" spans="1:3" ht="12">
      <c r="A388" t="s">
        <v>67</v>
      </c>
      <c r="B388" t="s">
        <v>269</v>
      </c>
      <c r="C388" t="s">
        <v>61</v>
      </c>
    </row>
    <row r="389" spans="1:3" ht="12">
      <c r="A389" t="s">
        <v>68</v>
      </c>
      <c r="B389" t="s">
        <v>124</v>
      </c>
      <c r="C389" t="s">
        <v>61</v>
      </c>
    </row>
    <row r="390" spans="1:3" ht="12">
      <c r="A390" t="s">
        <v>69</v>
      </c>
      <c r="B390" t="s">
        <v>104</v>
      </c>
      <c r="C390" t="s">
        <v>38</v>
      </c>
    </row>
    <row r="391" spans="1:3" ht="12">
      <c r="A391" t="s">
        <v>70</v>
      </c>
      <c r="B391" t="s">
        <v>124</v>
      </c>
      <c r="C391" t="s">
        <v>4</v>
      </c>
    </row>
    <row r="392" spans="1:3" ht="12">
      <c r="A392" t="s">
        <v>71</v>
      </c>
      <c r="B392" t="s">
        <v>117</v>
      </c>
      <c r="C392" t="s">
        <v>4</v>
      </c>
    </row>
    <row r="393" spans="1:3" ht="12">
      <c r="A393" t="s">
        <v>72</v>
      </c>
      <c r="B393" t="s">
        <v>265</v>
      </c>
      <c r="C393" t="s">
        <v>98</v>
      </c>
    </row>
    <row r="394" spans="1:3" ht="12">
      <c r="A394" t="s">
        <v>73</v>
      </c>
      <c r="B394" t="s">
        <v>265</v>
      </c>
      <c r="C394" t="s">
        <v>45</v>
      </c>
    </row>
    <row r="395" spans="1:3" ht="12">
      <c r="A395" t="s">
        <v>74</v>
      </c>
      <c r="B395" t="s">
        <v>104</v>
      </c>
      <c r="C395" t="s">
        <v>38</v>
      </c>
    </row>
    <row r="396" spans="1:3" ht="12">
      <c r="A396" t="s">
        <v>75</v>
      </c>
      <c r="B396" t="s">
        <v>113</v>
      </c>
      <c r="C396" t="s">
        <v>38</v>
      </c>
    </row>
    <row r="397" spans="1:3" ht="12">
      <c r="A397" t="s">
        <v>76</v>
      </c>
      <c r="B397" t="s">
        <v>138</v>
      </c>
      <c r="C397" t="s">
        <v>4</v>
      </c>
    </row>
    <row r="398" spans="1:3" ht="12">
      <c r="A398" t="s">
        <v>77</v>
      </c>
      <c r="B398" t="s">
        <v>117</v>
      </c>
      <c r="C398" t="s">
        <v>4</v>
      </c>
    </row>
    <row r="399" spans="1:3" ht="12">
      <c r="A399" t="s">
        <v>78</v>
      </c>
      <c r="B399" t="s">
        <v>265</v>
      </c>
      <c r="C399" t="s">
        <v>46</v>
      </c>
    </row>
    <row r="400" spans="1:3" ht="12">
      <c r="A400" t="s">
        <v>79</v>
      </c>
      <c r="B400" t="s">
        <v>272</v>
      </c>
      <c r="C400" t="s">
        <v>38</v>
      </c>
    </row>
    <row r="401" spans="1:3" ht="12">
      <c r="A401" t="s">
        <v>80</v>
      </c>
      <c r="B401" t="s">
        <v>265</v>
      </c>
      <c r="C401" t="s">
        <v>91</v>
      </c>
    </row>
    <row r="402" spans="1:3" ht="12">
      <c r="A402" t="s">
        <v>81</v>
      </c>
      <c r="B402" t="s">
        <v>273</v>
      </c>
      <c r="C402" t="s">
        <v>63</v>
      </c>
    </row>
    <row r="403" spans="1:3" ht="12">
      <c r="A403" t="s">
        <v>82</v>
      </c>
      <c r="B403" t="s">
        <v>274</v>
      </c>
      <c r="C403" t="s">
        <v>61</v>
      </c>
    </row>
    <row r="404" spans="1:3" ht="12">
      <c r="A404" t="s">
        <v>83</v>
      </c>
      <c r="B404" t="s">
        <v>272</v>
      </c>
      <c r="C404" t="s">
        <v>3</v>
      </c>
    </row>
    <row r="405" spans="1:3" ht="12">
      <c r="A405" t="s">
        <v>84</v>
      </c>
      <c r="B405" t="s">
        <v>287</v>
      </c>
      <c r="C405" t="s">
        <v>35</v>
      </c>
    </row>
    <row r="406" spans="1:3" ht="12">
      <c r="A406" t="s">
        <v>85</v>
      </c>
      <c r="B406" t="s">
        <v>13</v>
      </c>
      <c r="C406" t="s">
        <v>98</v>
      </c>
    </row>
    <row r="407" spans="1:3" ht="12">
      <c r="A407" t="s">
        <v>86</v>
      </c>
      <c r="B407" t="s">
        <v>278</v>
      </c>
      <c r="C407" t="s">
        <v>0</v>
      </c>
    </row>
    <row r="408" spans="1:3" ht="12">
      <c r="A408" t="s">
        <v>87</v>
      </c>
      <c r="B408" t="s">
        <v>138</v>
      </c>
      <c r="C408" t="s">
        <v>37</v>
      </c>
    </row>
    <row r="409" spans="1:3" ht="12">
      <c r="A409" t="s">
        <v>88</v>
      </c>
      <c r="B409" t="s">
        <v>269</v>
      </c>
      <c r="C409" t="s">
        <v>61</v>
      </c>
    </row>
    <row r="410" spans="1:3" ht="12">
      <c r="A410" t="s">
        <v>89</v>
      </c>
      <c r="B410" t="s">
        <v>282</v>
      </c>
      <c r="C410" t="s">
        <v>35</v>
      </c>
    </row>
    <row r="411" spans="1:3" ht="12">
      <c r="A411" t="s">
        <v>90</v>
      </c>
      <c r="B411" t="s">
        <v>33</v>
      </c>
      <c r="C411" t="s">
        <v>35</v>
      </c>
    </row>
    <row r="412" spans="1:3" ht="12">
      <c r="A412" t="s">
        <v>257</v>
      </c>
      <c r="B412" t="s">
        <v>24</v>
      </c>
      <c r="C412" t="s">
        <v>38</v>
      </c>
    </row>
    <row r="413" spans="1:3" ht="12">
      <c r="A413" t="s">
        <v>258</v>
      </c>
      <c r="B413" t="s">
        <v>143</v>
      </c>
      <c r="C413" t="s">
        <v>63</v>
      </c>
    </row>
    <row r="414" spans="1:3" ht="12">
      <c r="A414" t="s">
        <v>259</v>
      </c>
      <c r="B414" t="s">
        <v>144</v>
      </c>
      <c r="C414" t="s">
        <v>62</v>
      </c>
    </row>
    <row r="415" spans="1:3" ht="12">
      <c r="A415" t="s">
        <v>260</v>
      </c>
      <c r="B415" t="s">
        <v>138</v>
      </c>
      <c r="C415" t="s">
        <v>63</v>
      </c>
    </row>
    <row r="416" spans="1:3" ht="12">
      <c r="A416" t="s">
        <v>261</v>
      </c>
      <c r="B416" t="s">
        <v>265</v>
      </c>
      <c r="C416" t="s">
        <v>91</v>
      </c>
    </row>
    <row r="417" spans="1:3" ht="12">
      <c r="A417" t="s">
        <v>262</v>
      </c>
      <c r="B417" t="s">
        <v>274</v>
      </c>
      <c r="C417" t="s">
        <v>63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Duke University Marine Geospatial Ecology 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DiMatteo</dc:creator>
  <cp:keywords/>
  <dc:description/>
  <cp:lastModifiedBy>Bryan Wallace</cp:lastModifiedBy>
  <dcterms:created xsi:type="dcterms:W3CDTF">2010-06-10T02:46:10Z</dcterms:created>
  <dcterms:modified xsi:type="dcterms:W3CDTF">2010-10-24T16:41:27Z</dcterms:modified>
  <cp:category/>
  <cp:version/>
  <cp:contentType/>
  <cp:contentStatus/>
</cp:coreProperties>
</file>